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I42" i="1" l="1"/>
  <c r="AH42" i="1"/>
  <c r="AK41" i="1" l="1"/>
  <c r="AK51" i="1" l="1"/>
  <c r="AK50" i="1" l="1"/>
  <c r="AK49" i="1"/>
  <c r="AK47" i="1"/>
  <c r="AK46" i="1"/>
  <c r="AK52" i="1"/>
  <c r="AI65" i="1" l="1"/>
  <c r="AH65" i="1"/>
  <c r="AG65" i="1"/>
  <c r="AK64" i="1"/>
  <c r="AK63" i="1"/>
  <c r="AI53" i="1"/>
  <c r="AH53" i="1"/>
  <c r="AG53" i="1"/>
  <c r="AK65" i="1" l="1"/>
  <c r="AF66" i="1"/>
  <c r="AG66" i="1"/>
</calcChain>
</file>

<file path=xl/sharedStrings.xml><?xml version="1.0" encoding="utf-8"?>
<sst xmlns="http://schemas.openxmlformats.org/spreadsheetml/2006/main" count="465" uniqueCount="110">
  <si>
    <t>Unitate de învăţământ:</t>
  </si>
  <si>
    <t>ȘCOALA GIMNAZIALĂ "ANDREI MUREȘANU" CEHU SILVANIEI</t>
  </si>
  <si>
    <t xml:space="preserve">Cod SIRUES: </t>
  </si>
  <si>
    <t>664442</t>
  </si>
  <si>
    <t xml:space="preserve">Cod fiscal: </t>
  </si>
  <si>
    <t>4291824</t>
  </si>
  <si>
    <t>Sursă de finanţare : Buget de stat (MEN)</t>
  </si>
  <si>
    <t>Categorie de personal - didactic</t>
  </si>
  <si>
    <t/>
  </si>
  <si>
    <t>Număr posturi din care</t>
  </si>
  <si>
    <t>Denumire funcţie / Grad didactic</t>
  </si>
  <si>
    <t>Nivel studii</t>
  </si>
  <si>
    <t>Vechime în învăţământ</t>
  </si>
  <si>
    <t>Total</t>
  </si>
  <si>
    <t>Ocupate</t>
  </si>
  <si>
    <t>Cumul</t>
  </si>
  <si>
    <t>PCO</t>
  </si>
  <si>
    <t>Vacante</t>
  </si>
  <si>
    <t>Director (şcoală sau liceu)</t>
  </si>
  <si>
    <t>S</t>
  </si>
  <si>
    <t>&gt;=20 si &lt;25</t>
  </si>
  <si>
    <t>1,0000</t>
  </si>
  <si>
    <t>0,0000</t>
  </si>
  <si>
    <t>Director adjunct (şcoală sau liceu)</t>
  </si>
  <si>
    <t>peste 25</t>
  </si>
  <si>
    <t>M</t>
  </si>
  <si>
    <t>Profesor / Grad I</t>
  </si>
  <si>
    <t>Profesor / Grad II</t>
  </si>
  <si>
    <t>&gt;=5 si &lt;10</t>
  </si>
  <si>
    <t>0,5000</t>
  </si>
  <si>
    <t>Profesor / Definitiv</t>
  </si>
  <si>
    <t>Profesor / Debutant</t>
  </si>
  <si>
    <t>Până la 1 an</t>
  </si>
  <si>
    <t>&gt;=15 si &lt;20</t>
  </si>
  <si>
    <t>&gt;=10 si &lt;15</t>
  </si>
  <si>
    <t>2,0000</t>
  </si>
  <si>
    <t>Profesor / Fără pregătire</t>
  </si>
  <si>
    <t>Profesor pentru învățământ primar / Grad II</t>
  </si>
  <si>
    <t>Profesor pentru învățământ primar / Grad I</t>
  </si>
  <si>
    <t>TOTAL didactic:</t>
  </si>
  <si>
    <t>Categorie de personal - didactic - auxiliar</t>
  </si>
  <si>
    <t>Administrator financiar grad I</t>
  </si>
  <si>
    <t>-----</t>
  </si>
  <si>
    <t>Administrator patrimoniu grad I</t>
  </si>
  <si>
    <t>Bibliotecar gradul  I</t>
  </si>
  <si>
    <t>SSD</t>
  </si>
  <si>
    <t xml:space="preserve">Informatician gradul I </t>
  </si>
  <si>
    <t>Laborant IA</t>
  </si>
  <si>
    <t>Secretar instituţie unitate de învăţământ I</t>
  </si>
  <si>
    <t>TOTAL didactic - auxiliar:</t>
  </si>
  <si>
    <t>Categorie de personal - nedidactic</t>
  </si>
  <si>
    <t>Îngrijitor I</t>
  </si>
  <si>
    <t>Muncitor I</t>
  </si>
  <si>
    <t>Paznic I</t>
  </si>
  <si>
    <t>Portar I</t>
  </si>
  <si>
    <t>Total General:</t>
  </si>
  <si>
    <t>SALAR DE BAZA</t>
  </si>
  <si>
    <t>Hrana</t>
  </si>
  <si>
    <t>Spor suprasolicitare</t>
  </si>
  <si>
    <t xml:space="preserve">SPOR STABILITATE </t>
  </si>
  <si>
    <t>&gt;=1 si &lt;5</t>
  </si>
  <si>
    <t>Profesor pentru învățământ primar / Definitiv</t>
  </si>
  <si>
    <t>0,4400</t>
  </si>
  <si>
    <t>0,0600</t>
  </si>
  <si>
    <t>0,6600</t>
  </si>
  <si>
    <t>ADMINISTRATOR FINANCIAR,
IONESCU ELISABETA</t>
  </si>
  <si>
    <t>SECRETAR,
CUCIOVAN MONICA DANA</t>
  </si>
  <si>
    <t>Învăţător / Definitiv</t>
  </si>
  <si>
    <t>0,1700</t>
  </si>
  <si>
    <t>0,3300</t>
  </si>
  <si>
    <t>0,5600</t>
  </si>
  <si>
    <t>3,0000</t>
  </si>
  <si>
    <t>5,5000</t>
  </si>
  <si>
    <t>4,0000</t>
  </si>
  <si>
    <t>7,5000</t>
  </si>
  <si>
    <t>Total lei brut</t>
  </si>
  <si>
    <t>Spor CFP</t>
  </si>
  <si>
    <t>Educatoare / Definitiv</t>
  </si>
  <si>
    <t>Institutor / Grad I</t>
  </si>
  <si>
    <t>Profesor pentru educatie timpurie / Definitiv</t>
  </si>
  <si>
    <t>3,1700</t>
  </si>
  <si>
    <t>2,1100</t>
  </si>
  <si>
    <t>0,1100</t>
  </si>
  <si>
    <t>1,3900</t>
  </si>
  <si>
    <t>1,1000</t>
  </si>
  <si>
    <t>0,2700</t>
  </si>
  <si>
    <t>0,3900</t>
  </si>
  <si>
    <t>0,1600</t>
  </si>
  <si>
    <t>28,3100</t>
  </si>
  <si>
    <t>TOTAL administrativ/nedidactic:</t>
  </si>
  <si>
    <t>8,5000</t>
  </si>
  <si>
    <t>42,3100</t>
  </si>
  <si>
    <t>DIRECTOR,       PROF. PANAIT ANAMARIA</t>
  </si>
  <si>
    <t xml:space="preserve">SPOR DIRIGENȚIE/ STABILITATE </t>
  </si>
  <si>
    <t>Dirigenție</t>
  </si>
  <si>
    <t>Alte sporuri</t>
  </si>
  <si>
    <t>Plata cu ora</t>
  </si>
  <si>
    <t>ALTE SPORURI/ CFP</t>
  </si>
  <si>
    <t>STAT DE FUNCȚII LA DATA  23.03.2025</t>
  </si>
  <si>
    <t>1,3300</t>
  </si>
  <si>
    <t>0,28000</t>
  </si>
  <si>
    <t>25,76</t>
  </si>
  <si>
    <t>2,55</t>
  </si>
  <si>
    <t xml:space="preserve">    0,2200</t>
  </si>
  <si>
    <t>Informatician debutant</t>
  </si>
  <si>
    <t>1,5000</t>
  </si>
  <si>
    <t>37,2600</t>
  </si>
  <si>
    <t>2,5500</t>
  </si>
  <si>
    <t>2,5000</t>
  </si>
  <si>
    <t>Stare stat de personal: MARTIE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</si>
</sst>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Times New Roman"/>
      <family val="1"/>
      <charset val="238"/>
    </font>
    <font>
      <b/>
      <sz val="8"/>
      <color rgb="FF000000"/>
      <name val="Microsoft Sans Serif"/>
      <family val="2"/>
      <charset val="238"/>
    </font>
    <font>
      <b/>
      <sz val="1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color rgb="FF000000"/>
      <name val="Times New Roman"/>
      <family val="1"/>
      <charset val="238"/>
    </font>
    <font>
      <u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Microsoft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FFFFFF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FFFFFF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1" fillId="0" borderId="0" xfId="0" applyFont="1" applyFill="1" applyBorder="1"/>
    <xf numFmtId="0" fontId="7" fillId="0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3" fontId="7" fillId="2" borderId="8" xfId="0" applyNumberFormat="1" applyFont="1" applyFill="1" applyBorder="1"/>
    <xf numFmtId="0" fontId="7" fillId="2" borderId="8" xfId="0" applyFont="1" applyFill="1" applyBorder="1"/>
    <xf numFmtId="0" fontId="6" fillId="5" borderId="8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7" fillId="4" borderId="5" xfId="0" applyFont="1" applyFill="1" applyBorder="1"/>
    <xf numFmtId="0" fontId="1" fillId="4" borderId="5" xfId="0" applyFont="1" applyFill="1" applyBorder="1"/>
    <xf numFmtId="0" fontId="1" fillId="0" borderId="18" xfId="0" applyFont="1" applyFill="1" applyBorder="1"/>
    <xf numFmtId="0" fontId="1" fillId="3" borderId="18" xfId="0" applyFont="1" applyFill="1" applyBorder="1"/>
    <xf numFmtId="0" fontId="7" fillId="0" borderId="19" xfId="0" applyFont="1" applyFill="1" applyBorder="1"/>
    <xf numFmtId="0" fontId="5" fillId="0" borderId="23" xfId="0" applyNumberFormat="1" applyFont="1" applyFill="1" applyBorder="1" applyAlignment="1">
      <alignment vertical="top" wrapText="1" readingOrder="1"/>
    </xf>
    <xf numFmtId="0" fontId="7" fillId="0" borderId="31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33" xfId="0" applyFont="1" applyFill="1" applyBorder="1"/>
    <xf numFmtId="0" fontId="7" fillId="4" borderId="34" xfId="0" applyFont="1" applyFill="1" applyBorder="1"/>
    <xf numFmtId="3" fontId="7" fillId="4" borderId="33" xfId="0" applyNumberFormat="1" applyFont="1" applyFill="1" applyBorder="1"/>
    <xf numFmtId="0" fontId="7" fillId="4" borderId="35" xfId="0" applyFont="1" applyFill="1" applyBorder="1"/>
    <xf numFmtId="0" fontId="1" fillId="4" borderId="35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36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/>
    <xf numFmtId="0" fontId="10" fillId="2" borderId="18" xfId="0" applyFont="1" applyFill="1" applyBorder="1"/>
    <xf numFmtId="0" fontId="10" fillId="2" borderId="8" xfId="0" applyFont="1" applyFill="1" applyBorder="1"/>
    <xf numFmtId="3" fontId="10" fillId="2" borderId="8" xfId="0" applyNumberFormat="1" applyFont="1" applyFill="1" applyBorder="1"/>
    <xf numFmtId="0" fontId="10" fillId="4" borderId="33" xfId="0" applyFont="1" applyFill="1" applyBorder="1"/>
    <xf numFmtId="0" fontId="10" fillId="4" borderId="19" xfId="0" applyFont="1" applyFill="1" applyBorder="1"/>
    <xf numFmtId="0" fontId="1" fillId="0" borderId="0" xfId="0" applyFont="1" applyFill="1" applyBorder="1"/>
    <xf numFmtId="3" fontId="1" fillId="3" borderId="8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 readingOrder="1"/>
    </xf>
    <xf numFmtId="0" fontId="13" fillId="4" borderId="27" xfId="0" applyFont="1" applyFill="1" applyBorder="1" applyAlignment="1">
      <alignment horizontal="center" vertical="center" readingOrder="1"/>
    </xf>
    <xf numFmtId="0" fontId="13" fillId="4" borderId="27" xfId="0" applyFont="1" applyFill="1" applyBorder="1" applyAlignment="1">
      <alignment horizontal="center" vertical="center" wrapText="1" readingOrder="1"/>
    </xf>
    <xf numFmtId="0" fontId="13" fillId="4" borderId="21" xfId="0" applyFont="1" applyFill="1" applyBorder="1" applyAlignment="1">
      <alignment horizontal="center" vertical="center" wrapText="1" readingOrder="1"/>
    </xf>
    <xf numFmtId="0" fontId="13" fillId="4" borderId="28" xfId="0" applyFont="1" applyFill="1" applyBorder="1" applyAlignment="1">
      <alignment horizontal="center" vertical="center" wrapText="1" readingOrder="1"/>
    </xf>
    <xf numFmtId="0" fontId="14" fillId="4" borderId="4" xfId="0" applyNumberFormat="1" applyFont="1" applyFill="1" applyBorder="1" applyAlignment="1">
      <alignment vertical="center" wrapText="1" readingOrder="1"/>
    </xf>
    <xf numFmtId="0" fontId="14" fillId="4" borderId="23" xfId="0" applyNumberFormat="1" applyFont="1" applyFill="1" applyBorder="1" applyAlignment="1">
      <alignment vertical="center" wrapText="1" readingOrder="1"/>
    </xf>
    <xf numFmtId="0" fontId="15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 readingOrder="1"/>
    </xf>
    <xf numFmtId="0" fontId="15" fillId="0" borderId="8" xfId="0" applyFont="1" applyFill="1" applyBorder="1" applyAlignment="1">
      <alignment horizontal="center" vertical="center" wrapText="1" readingOrder="1"/>
    </xf>
    <xf numFmtId="3" fontId="7" fillId="5" borderId="8" xfId="0" applyNumberFormat="1" applyFont="1" applyFill="1" applyBorder="1" applyAlignment="1">
      <alignment vertical="center"/>
    </xf>
    <xf numFmtId="3" fontId="7" fillId="5" borderId="33" xfId="0" applyNumberFormat="1" applyFont="1" applyFill="1" applyBorder="1" applyAlignment="1">
      <alignment vertical="center"/>
    </xf>
    <xf numFmtId="0" fontId="7" fillId="5" borderId="27" xfId="0" applyFont="1" applyFill="1" applyBorder="1" applyAlignment="1">
      <alignment vertical="center"/>
    </xf>
    <xf numFmtId="0" fontId="7" fillId="5" borderId="27" xfId="0" applyFont="1" applyFill="1" applyBorder="1" applyAlignment="1">
      <alignment horizontal="center" vertical="center"/>
    </xf>
    <xf numFmtId="3" fontId="7" fillId="5" borderId="28" xfId="0" applyNumberFormat="1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/>
    <xf numFmtId="0" fontId="19" fillId="0" borderId="2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1" xfId="0" applyNumberFormat="1" applyFont="1" applyFill="1" applyBorder="1" applyAlignment="1">
      <alignment horizontal="left"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20" fillId="5" borderId="8" xfId="0" applyNumberFormat="1" applyFont="1" applyFill="1" applyBorder="1" applyAlignment="1">
      <alignment horizontal="right" vertical="top" wrapText="1" readingOrder="1"/>
    </xf>
    <xf numFmtId="0" fontId="20" fillId="5" borderId="8" xfId="0" applyNumberFormat="1" applyFont="1" applyFill="1" applyBorder="1" applyAlignment="1">
      <alignment horizontal="right" vertical="center" wrapText="1" readingOrder="1"/>
    </xf>
    <xf numFmtId="0" fontId="21" fillId="0" borderId="11" xfId="0" applyNumberFormat="1" applyFont="1" applyFill="1" applyBorder="1" applyAlignment="1">
      <alignment vertical="top" wrapText="1" readingOrder="1"/>
    </xf>
    <xf numFmtId="0" fontId="20" fillId="0" borderId="13" xfId="0" applyNumberFormat="1" applyFont="1" applyFill="1" applyBorder="1" applyAlignment="1">
      <alignment horizontal="right" vertical="top" wrapText="1" readingOrder="1"/>
    </xf>
    <xf numFmtId="0" fontId="21" fillId="5" borderId="10" xfId="0" applyNumberFormat="1" applyFont="1" applyFill="1" applyBorder="1" applyAlignment="1">
      <alignment vertical="top" wrapText="1" readingOrder="1"/>
    </xf>
    <xf numFmtId="0" fontId="21" fillId="5" borderId="8" xfId="0" applyNumberFormat="1" applyFont="1" applyFill="1" applyBorder="1" applyAlignment="1">
      <alignment vertical="top" wrapText="1" readingOrder="1"/>
    </xf>
    <xf numFmtId="3" fontId="7" fillId="6" borderId="5" xfId="0" applyNumberFormat="1" applyFont="1" applyFill="1" applyBorder="1" applyAlignment="1">
      <alignment vertical="center"/>
    </xf>
    <xf numFmtId="3" fontId="7" fillId="6" borderId="34" xfId="0" applyNumberFormat="1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 readingOrder="1"/>
    </xf>
    <xf numFmtId="3" fontId="7" fillId="2" borderId="8" xfId="0" applyNumberFormat="1" applyFont="1" applyFill="1" applyBorder="1" applyAlignment="1">
      <alignment horizontal="center"/>
    </xf>
    <xf numFmtId="3" fontId="7" fillId="4" borderId="33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7" fillId="2" borderId="1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4" borderId="41" xfId="0" applyNumberFormat="1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9" fillId="7" borderId="8" xfId="0" applyNumberFormat="1" applyFont="1" applyFill="1" applyBorder="1" applyAlignment="1">
      <alignment horizontal="center"/>
    </xf>
    <xf numFmtId="0" fontId="4" fillId="5" borderId="8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0" fontId="18" fillId="3" borderId="1" xfId="0" applyNumberFormat="1" applyFont="1" applyFill="1" applyBorder="1" applyAlignment="1">
      <alignment horizontal="left" vertical="top" wrapText="1" readingOrder="1"/>
    </xf>
    <xf numFmtId="0" fontId="18" fillId="3" borderId="1" xfId="0" applyNumberFormat="1" applyFont="1" applyFill="1" applyBorder="1" applyAlignment="1">
      <alignment horizontal="right" vertical="top" wrapText="1" readingOrder="1"/>
    </xf>
    <xf numFmtId="0" fontId="9" fillId="3" borderId="8" xfId="0" applyFont="1" applyFill="1" applyBorder="1" applyAlignment="1">
      <alignment horizontal="center"/>
    </xf>
    <xf numFmtId="0" fontId="19" fillId="3" borderId="3" xfId="0" applyNumberFormat="1" applyFont="1" applyFill="1" applyBorder="1" applyAlignment="1">
      <alignment vertical="top" wrapText="1"/>
    </xf>
    <xf numFmtId="0" fontId="18" fillId="0" borderId="4" xfId="0" applyNumberFormat="1" applyFont="1" applyFill="1" applyBorder="1" applyAlignment="1">
      <alignment horizontal="right" vertical="top" wrapText="1" readingOrder="1"/>
    </xf>
    <xf numFmtId="0" fontId="18" fillId="0" borderId="8" xfId="0" applyNumberFormat="1" applyFont="1" applyFill="1" applyBorder="1" applyAlignment="1">
      <alignment vertical="top" wrapText="1" readingOrder="1"/>
    </xf>
    <xf numFmtId="0" fontId="18" fillId="0" borderId="8" xfId="0" applyNumberFormat="1" applyFont="1" applyFill="1" applyBorder="1" applyAlignment="1">
      <alignment horizontal="right" vertical="top" wrapText="1" readingOrder="1"/>
    </xf>
    <xf numFmtId="0" fontId="4" fillId="5" borderId="8" xfId="0" applyNumberFormat="1" applyFont="1" applyFill="1" applyBorder="1" applyAlignment="1">
      <alignment horizontal="right" vertical="top" wrapText="1" readingOrder="1"/>
    </xf>
    <xf numFmtId="0" fontId="8" fillId="3" borderId="0" xfId="0" applyFont="1" applyFill="1" applyBorder="1"/>
    <xf numFmtId="3" fontId="7" fillId="5" borderId="33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0" fontId="23" fillId="6" borderId="4" xfId="0" applyNumberFormat="1" applyFont="1" applyFill="1" applyBorder="1" applyAlignment="1">
      <alignment vertical="top" wrapText="1" readingOrder="1"/>
    </xf>
    <xf numFmtId="0" fontId="28" fillId="6" borderId="4" xfId="0" applyNumberFormat="1" applyFont="1" applyFill="1" applyBorder="1" applyAlignment="1">
      <alignment horizontal="right" vertical="center" wrapText="1" readingOrder="1"/>
    </xf>
    <xf numFmtId="0" fontId="7" fillId="0" borderId="6" xfId="0" applyNumberFormat="1" applyFont="1" applyFill="1" applyBorder="1" applyAlignment="1">
      <alignment vertical="center"/>
    </xf>
    <xf numFmtId="0" fontId="4" fillId="0" borderId="53" xfId="0" applyNumberFormat="1" applyFont="1" applyFill="1" applyBorder="1" applyAlignment="1">
      <alignment vertical="center" readingOrder="1"/>
    </xf>
    <xf numFmtId="0" fontId="4" fillId="0" borderId="54" xfId="0" applyNumberFormat="1" applyFont="1" applyFill="1" applyBorder="1" applyAlignment="1">
      <alignment vertical="center" readingOrder="1"/>
    </xf>
    <xf numFmtId="0" fontId="4" fillId="0" borderId="55" xfId="0" applyNumberFormat="1" applyFont="1" applyFill="1" applyBorder="1" applyAlignment="1">
      <alignment vertical="center" readingOrder="1"/>
    </xf>
    <xf numFmtId="0" fontId="1" fillId="0" borderId="6" xfId="0" applyFont="1" applyFill="1" applyBorder="1" applyAlignment="1">
      <alignment vertical="center"/>
    </xf>
    <xf numFmtId="0" fontId="30" fillId="4" borderId="27" xfId="0" applyFont="1" applyFill="1" applyBorder="1" applyAlignment="1">
      <alignment horizontal="center" vertical="center" wrapText="1" readingOrder="1"/>
    </xf>
    <xf numFmtId="0" fontId="19" fillId="7" borderId="3" xfId="0" applyNumberFormat="1" applyFont="1" applyFill="1" applyBorder="1" applyAlignment="1">
      <alignment vertical="top" wrapText="1"/>
    </xf>
    <xf numFmtId="0" fontId="5" fillId="0" borderId="39" xfId="0" applyNumberFormat="1" applyFont="1" applyFill="1" applyBorder="1" applyAlignment="1">
      <alignment readingOrder="1"/>
    </xf>
    <xf numFmtId="0" fontId="5" fillId="0" borderId="2" xfId="0" applyNumberFormat="1" applyFont="1" applyFill="1" applyBorder="1" applyAlignment="1">
      <alignment readingOrder="1"/>
    </xf>
    <xf numFmtId="0" fontId="5" fillId="0" borderId="3" xfId="0" applyNumberFormat="1" applyFont="1" applyFill="1" applyBorder="1" applyAlignment="1">
      <alignment readingOrder="1"/>
    </xf>
    <xf numFmtId="0" fontId="12" fillId="2" borderId="10" xfId="0" applyNumberFormat="1" applyFont="1" applyFill="1" applyBorder="1" applyAlignment="1">
      <alignment readingOrder="1"/>
    </xf>
    <xf numFmtId="0" fontId="7" fillId="2" borderId="2" xfId="0" applyNumberFormat="1" applyFont="1" applyFill="1" applyBorder="1" applyAlignment="1"/>
    <xf numFmtId="0" fontId="7" fillId="2" borderId="38" xfId="0" applyNumberFormat="1" applyFont="1" applyFill="1" applyBorder="1" applyAlignment="1"/>
    <xf numFmtId="0" fontId="18" fillId="3" borderId="1" xfId="0" applyNumberFormat="1" applyFont="1" applyFill="1" applyBorder="1" applyAlignment="1">
      <alignment horizontal="left" vertical="top" wrapText="1" readingOrder="1"/>
    </xf>
    <xf numFmtId="0" fontId="19" fillId="3" borderId="3" xfId="0" applyNumberFormat="1" applyFont="1" applyFill="1" applyBorder="1" applyAlignment="1">
      <alignment vertical="top" wrapText="1"/>
    </xf>
    <xf numFmtId="0" fontId="18" fillId="3" borderId="10" xfId="0" applyNumberFormat="1" applyFont="1" applyFill="1" applyBorder="1" applyAlignment="1">
      <alignment horizontal="center" vertical="top" wrapText="1" readingOrder="1"/>
    </xf>
    <xf numFmtId="0" fontId="18" fillId="3" borderId="2" xfId="0" applyNumberFormat="1" applyFont="1" applyFill="1" applyBorder="1" applyAlignment="1">
      <alignment horizontal="center" vertical="top" wrapText="1" readingOrder="1"/>
    </xf>
    <xf numFmtId="0" fontId="18" fillId="3" borderId="10" xfId="0" applyNumberFormat="1" applyFont="1" applyFill="1" applyBorder="1" applyAlignment="1">
      <alignment horizontal="center" vertical="center" wrapText="1" readingOrder="1"/>
    </xf>
    <xf numFmtId="0" fontId="18" fillId="3" borderId="2" xfId="0" applyNumberFormat="1" applyFont="1" applyFill="1" applyBorder="1" applyAlignment="1">
      <alignment horizontal="center" vertical="center" wrapText="1" readingOrder="1"/>
    </xf>
    <xf numFmtId="0" fontId="18" fillId="3" borderId="3" xfId="0" applyNumberFormat="1" applyFont="1" applyFill="1" applyBorder="1" applyAlignment="1">
      <alignment horizontal="center" vertical="center" wrapText="1" readingOrder="1"/>
    </xf>
    <xf numFmtId="0" fontId="18" fillId="3" borderId="1" xfId="0" applyNumberFormat="1" applyFont="1" applyFill="1" applyBorder="1" applyAlignment="1">
      <alignment horizontal="right" vertical="top" wrapText="1" readingOrder="1"/>
    </xf>
    <xf numFmtId="0" fontId="18" fillId="7" borderId="10" xfId="0" applyNumberFormat="1" applyFont="1" applyFill="1" applyBorder="1" applyAlignment="1">
      <alignment horizontal="left" vertical="top" wrapText="1" readingOrder="1"/>
    </xf>
    <xf numFmtId="0" fontId="18" fillId="7" borderId="2" xfId="0" applyNumberFormat="1" applyFont="1" applyFill="1" applyBorder="1" applyAlignment="1">
      <alignment horizontal="left" vertical="top" wrapText="1" readingOrder="1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19" fillId="0" borderId="3" xfId="0" applyNumberFormat="1" applyFont="1" applyFill="1" applyBorder="1" applyAlignment="1">
      <alignment vertical="top" wrapText="1"/>
    </xf>
    <xf numFmtId="0" fontId="18" fillId="0" borderId="10" xfId="0" applyNumberFormat="1" applyFont="1" applyFill="1" applyBorder="1" applyAlignment="1">
      <alignment horizontal="center" vertical="top" wrapText="1" readingOrder="1"/>
    </xf>
    <xf numFmtId="0" fontId="18" fillId="0" borderId="2" xfId="0" applyNumberFormat="1" applyFont="1" applyFill="1" applyBorder="1" applyAlignment="1">
      <alignment horizontal="center" vertical="top" wrapText="1" readingOrder="1"/>
    </xf>
    <xf numFmtId="0" fontId="18" fillId="0" borderId="3" xfId="0" applyNumberFormat="1" applyFont="1" applyFill="1" applyBorder="1" applyAlignment="1">
      <alignment horizontal="right" vertical="top" wrapText="1" readingOrder="1"/>
    </xf>
    <xf numFmtId="0" fontId="19" fillId="0" borderId="2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7" borderId="1" xfId="0" applyNumberFormat="1" applyFont="1" applyFill="1" applyBorder="1" applyAlignment="1">
      <alignment horizontal="left" vertical="top" wrapText="1" readingOrder="1"/>
    </xf>
    <xf numFmtId="0" fontId="19" fillId="7" borderId="2" xfId="0" applyNumberFormat="1" applyFont="1" applyFill="1" applyBorder="1" applyAlignment="1">
      <alignment vertical="top" wrapText="1"/>
    </xf>
    <xf numFmtId="0" fontId="19" fillId="7" borderId="3" xfId="0" applyNumberFormat="1" applyFont="1" applyFill="1" applyBorder="1" applyAlignment="1">
      <alignment vertical="top" wrapText="1"/>
    </xf>
    <xf numFmtId="0" fontId="6" fillId="0" borderId="43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0" fillId="7" borderId="11" xfId="0" applyNumberFormat="1" applyFont="1" applyFill="1" applyBorder="1" applyAlignment="1">
      <alignment vertical="top" wrapText="1" readingOrder="1"/>
    </xf>
    <xf numFmtId="0" fontId="19" fillId="7" borderId="12" xfId="0" applyNumberFormat="1" applyFont="1" applyFill="1" applyBorder="1" applyAlignment="1">
      <alignment vertical="top" wrapText="1"/>
    </xf>
    <xf numFmtId="0" fontId="19" fillId="7" borderId="13" xfId="0" applyNumberFormat="1" applyFont="1" applyFill="1" applyBorder="1" applyAlignment="1">
      <alignment vertical="top" wrapText="1"/>
    </xf>
    <xf numFmtId="0" fontId="20" fillId="0" borderId="11" xfId="0" applyNumberFormat="1" applyFont="1" applyFill="1" applyBorder="1" applyAlignment="1">
      <alignment vertical="top" wrapText="1" readingOrder="1"/>
    </xf>
    <xf numFmtId="0" fontId="19" fillId="0" borderId="13" xfId="0" applyNumberFormat="1" applyFont="1" applyFill="1" applyBorder="1" applyAlignment="1">
      <alignment vertical="top" wrapText="1"/>
    </xf>
    <xf numFmtId="0" fontId="20" fillId="0" borderId="13" xfId="0" applyNumberFormat="1" applyFont="1" applyFill="1" applyBorder="1" applyAlignment="1">
      <alignment horizontal="right" vertical="top" wrapText="1" readingOrder="1"/>
    </xf>
    <xf numFmtId="0" fontId="19" fillId="0" borderId="12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vertical="top" wrapText="1" readingOrder="1"/>
    </xf>
    <xf numFmtId="0" fontId="1" fillId="0" borderId="21" xfId="0" applyNumberFormat="1" applyFont="1" applyFill="1" applyBorder="1" applyAlignment="1">
      <alignment vertical="top" wrapText="1"/>
    </xf>
    <xf numFmtId="0" fontId="1" fillId="0" borderId="22" xfId="0" applyNumberFormat="1" applyFont="1" applyFill="1" applyBorder="1" applyAlignment="1">
      <alignment vertical="top" wrapText="1"/>
    </xf>
    <xf numFmtId="0" fontId="5" fillId="0" borderId="23" xfId="0" applyNumberFormat="1" applyFont="1" applyFill="1" applyBorder="1" applyAlignment="1">
      <alignment vertical="top" wrapText="1" readingOrder="1"/>
    </xf>
    <xf numFmtId="0" fontId="1" fillId="0" borderId="37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5" fillId="0" borderId="50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5" fillId="0" borderId="13" xfId="0" applyNumberFormat="1" applyFont="1" applyFill="1" applyBorder="1" applyAlignment="1">
      <alignment vertical="top" wrapText="1" readingOrder="1"/>
    </xf>
    <xf numFmtId="0" fontId="5" fillId="0" borderId="24" xfId="0" applyNumberFormat="1" applyFont="1" applyFill="1" applyBorder="1" applyAlignment="1">
      <alignment vertical="top" wrapText="1" readingOrder="1"/>
    </xf>
    <xf numFmtId="0" fontId="20" fillId="5" borderId="1" xfId="0" applyNumberFormat="1" applyFont="1" applyFill="1" applyBorder="1" applyAlignment="1">
      <alignment vertical="top" wrapText="1" readingOrder="1"/>
    </xf>
    <xf numFmtId="0" fontId="19" fillId="5" borderId="2" xfId="0" applyNumberFormat="1" applyFont="1" applyFill="1" applyBorder="1" applyAlignment="1">
      <alignment vertical="top" wrapText="1"/>
    </xf>
    <xf numFmtId="0" fontId="19" fillId="5" borderId="3" xfId="0" applyNumberFormat="1" applyFont="1" applyFill="1" applyBorder="1" applyAlignment="1">
      <alignment vertical="top" wrapText="1"/>
    </xf>
    <xf numFmtId="0" fontId="20" fillId="5" borderId="8" xfId="0" applyNumberFormat="1" applyFont="1" applyFill="1" applyBorder="1" applyAlignment="1">
      <alignment horizontal="right" vertical="top" wrapText="1" readingOrder="1"/>
    </xf>
    <xf numFmtId="0" fontId="19" fillId="5" borderId="8" xfId="0" applyNumberFormat="1" applyFont="1" applyFill="1" applyBorder="1" applyAlignment="1">
      <alignment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vertical="top" wrapText="1" readingOrder="1"/>
    </xf>
    <xf numFmtId="0" fontId="5" fillId="0" borderId="15" xfId="0" applyNumberFormat="1" applyFont="1" applyFill="1" applyBorder="1" applyAlignment="1">
      <alignment vertical="top" wrapText="1" readingOrder="1"/>
    </xf>
    <xf numFmtId="0" fontId="5" fillId="0" borderId="16" xfId="0" applyNumberFormat="1" applyFont="1" applyFill="1" applyBorder="1" applyAlignment="1">
      <alignment vertical="top" wrapText="1" readingOrder="1"/>
    </xf>
    <xf numFmtId="0" fontId="12" fillId="0" borderId="51" xfId="0" applyNumberFormat="1" applyFont="1" applyFill="1" applyBorder="1" applyAlignment="1">
      <alignment horizontal="center" vertical="top" wrapText="1" readingOrder="1"/>
    </xf>
    <xf numFmtId="0" fontId="12" fillId="0" borderId="15" xfId="0" applyNumberFormat="1" applyFont="1" applyFill="1" applyBorder="1" applyAlignment="1">
      <alignment horizontal="center" vertical="top" wrapText="1" readingOrder="1"/>
    </xf>
    <xf numFmtId="0" fontId="12" fillId="0" borderId="16" xfId="0" applyNumberFormat="1" applyFont="1" applyFill="1" applyBorder="1" applyAlignment="1">
      <alignment horizontal="center" vertical="top" wrapText="1" readingOrder="1"/>
    </xf>
    <xf numFmtId="0" fontId="4" fillId="0" borderId="45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44" xfId="0" applyNumberFormat="1" applyFont="1" applyFill="1" applyBorder="1" applyAlignment="1">
      <alignment vertical="center" wrapText="1"/>
    </xf>
    <xf numFmtId="0" fontId="20" fillId="5" borderId="8" xfId="0" applyNumberFormat="1" applyFont="1" applyFill="1" applyBorder="1" applyAlignment="1">
      <alignment vertical="top" wrapText="1" readingOrder="1"/>
    </xf>
    <xf numFmtId="0" fontId="27" fillId="6" borderId="4" xfId="0" applyNumberFormat="1" applyFont="1" applyFill="1" applyBorder="1" applyAlignment="1">
      <alignment vertical="top" wrapText="1" readingOrder="1"/>
    </xf>
    <xf numFmtId="0" fontId="1" fillId="6" borderId="49" xfId="0" applyNumberFormat="1" applyFont="1" applyFill="1" applyBorder="1" applyAlignment="1">
      <alignment vertical="top" wrapText="1"/>
    </xf>
    <xf numFmtId="0" fontId="1" fillId="6" borderId="40" xfId="0" applyNumberFormat="1" applyFont="1" applyFill="1" applyBorder="1" applyAlignment="1">
      <alignment vertical="top" wrapText="1"/>
    </xf>
    <xf numFmtId="0" fontId="22" fillId="6" borderId="4" xfId="0" applyNumberFormat="1" applyFont="1" applyFill="1" applyBorder="1" applyAlignment="1">
      <alignment vertical="top" wrapText="1" readingOrder="1"/>
    </xf>
    <xf numFmtId="0" fontId="28" fillId="6" borderId="40" xfId="0" applyNumberFormat="1" applyFont="1" applyFill="1" applyBorder="1" applyAlignment="1">
      <alignment horizontal="right" vertical="center" wrapText="1" readingOrder="1"/>
    </xf>
    <xf numFmtId="0" fontId="29" fillId="6" borderId="40" xfId="0" applyNumberFormat="1" applyFont="1" applyFill="1" applyBorder="1" applyAlignment="1">
      <alignment vertical="center" wrapText="1"/>
    </xf>
    <xf numFmtId="0" fontId="28" fillId="6" borderId="4" xfId="0" applyNumberFormat="1" applyFont="1" applyFill="1" applyBorder="1" applyAlignment="1">
      <alignment horizontal="right" vertical="center" wrapText="1" readingOrder="1"/>
    </xf>
    <xf numFmtId="0" fontId="29" fillId="6" borderId="49" xfId="0" applyNumberFormat="1" applyFont="1" applyFill="1" applyBorder="1" applyAlignment="1">
      <alignment vertical="center" wrapText="1"/>
    </xf>
    <xf numFmtId="0" fontId="4" fillId="0" borderId="53" xfId="0" applyNumberFormat="1" applyFont="1" applyFill="1" applyBorder="1" applyAlignment="1">
      <alignment horizontal="center" vertical="center" readingOrder="1"/>
    </xf>
    <xf numFmtId="0" fontId="4" fillId="0" borderId="54" xfId="0" applyNumberFormat="1" applyFont="1" applyFill="1" applyBorder="1" applyAlignment="1">
      <alignment horizontal="center" vertical="center" readingOrder="1"/>
    </xf>
    <xf numFmtId="0" fontId="4" fillId="0" borderId="55" xfId="0" applyNumberFormat="1" applyFont="1" applyFill="1" applyBorder="1" applyAlignment="1">
      <alignment horizontal="center" vertical="center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4" fillId="5" borderId="32" xfId="0" applyNumberFormat="1" applyFont="1" applyFill="1" applyBorder="1" applyAlignment="1">
      <alignment vertical="top" wrapText="1" readingOrder="1"/>
    </xf>
    <xf numFmtId="0" fontId="1" fillId="5" borderId="2" xfId="0" applyNumberFormat="1" applyFont="1" applyFill="1" applyBorder="1" applyAlignment="1">
      <alignment vertical="top" wrapText="1"/>
    </xf>
    <xf numFmtId="0" fontId="1" fillId="5" borderId="3" xfId="0" applyNumberFormat="1" applyFont="1" applyFill="1" applyBorder="1" applyAlignment="1">
      <alignment vertical="top" wrapText="1"/>
    </xf>
    <xf numFmtId="0" fontId="4" fillId="5" borderId="1" xfId="0" applyNumberFormat="1" applyFont="1" applyFill="1" applyBorder="1" applyAlignment="1">
      <alignment vertical="top" wrapText="1" readingOrder="1"/>
    </xf>
    <xf numFmtId="0" fontId="20" fillId="5" borderId="8" xfId="0" applyNumberFormat="1" applyFont="1" applyFill="1" applyBorder="1" applyAlignment="1">
      <alignment horizontal="right" vertical="center" wrapText="1" readingOrder="1"/>
    </xf>
    <xf numFmtId="0" fontId="19" fillId="5" borderId="8" xfId="0" applyNumberFormat="1" applyFont="1" applyFill="1" applyBorder="1" applyAlignment="1">
      <alignment vertical="center" wrapText="1"/>
    </xf>
    <xf numFmtId="0" fontId="4" fillId="5" borderId="8" xfId="0" applyNumberFormat="1" applyFont="1" applyFill="1" applyBorder="1" applyAlignment="1">
      <alignment horizontal="right" vertical="center" wrapText="1" readingOrder="1"/>
    </xf>
    <xf numFmtId="0" fontId="5" fillId="0" borderId="37" xfId="0" applyNumberFormat="1" applyFont="1" applyFill="1" applyBorder="1" applyAlignment="1">
      <alignment vertical="top" wrapText="1" readingOrder="1"/>
    </xf>
    <xf numFmtId="0" fontId="5" fillId="0" borderId="42" xfId="0" applyNumberFormat="1" applyFont="1" applyFill="1" applyBorder="1" applyAlignment="1">
      <alignment vertical="top" wrapText="1" readingOrder="1"/>
    </xf>
    <xf numFmtId="0" fontId="5" fillId="0" borderId="25" xfId="0" applyNumberFormat="1" applyFont="1" applyFill="1" applyBorder="1" applyAlignment="1">
      <alignment vertical="top" wrapText="1" readingOrder="1"/>
    </xf>
    <xf numFmtId="0" fontId="19" fillId="3" borderId="2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4" fillId="4" borderId="4" xfId="0" applyNumberFormat="1" applyFont="1" applyFill="1" applyBorder="1" applyAlignment="1">
      <alignment vertical="center" wrapText="1" readingOrder="1"/>
    </xf>
    <xf numFmtId="0" fontId="11" fillId="4" borderId="49" xfId="0" applyNumberFormat="1" applyFont="1" applyFill="1" applyBorder="1" applyAlignment="1">
      <alignment vertical="center" wrapText="1"/>
    </xf>
    <xf numFmtId="0" fontId="11" fillId="4" borderId="40" xfId="0" applyNumberFormat="1" applyFont="1" applyFill="1" applyBorder="1" applyAlignment="1">
      <alignment vertical="center" wrapText="1"/>
    </xf>
    <xf numFmtId="0" fontId="14" fillId="4" borderId="23" xfId="0" applyNumberFormat="1" applyFont="1" applyFill="1" applyBorder="1" applyAlignment="1">
      <alignment vertical="center" wrapText="1" readingOrder="1"/>
    </xf>
    <xf numFmtId="0" fontId="11" fillId="4" borderId="37" xfId="0" applyNumberFormat="1" applyFont="1" applyFill="1" applyBorder="1" applyAlignment="1">
      <alignment vertical="center" wrapText="1"/>
    </xf>
    <xf numFmtId="0" fontId="11" fillId="4" borderId="25" xfId="0" applyNumberFormat="1" applyFont="1" applyFill="1" applyBorder="1" applyAlignment="1">
      <alignment vertical="center" wrapText="1"/>
    </xf>
    <xf numFmtId="0" fontId="14" fillId="4" borderId="37" xfId="0" applyNumberFormat="1" applyFont="1" applyFill="1" applyBorder="1" applyAlignment="1">
      <alignment vertical="center" wrapText="1" readingOrder="1"/>
    </xf>
    <xf numFmtId="0" fontId="14" fillId="4" borderId="42" xfId="0" applyNumberFormat="1" applyFont="1" applyFill="1" applyBorder="1" applyAlignment="1">
      <alignment vertical="center" wrapText="1" readingOrder="1"/>
    </xf>
    <xf numFmtId="0" fontId="14" fillId="4" borderId="25" xfId="0" applyNumberFormat="1" applyFont="1" applyFill="1" applyBorder="1" applyAlignment="1">
      <alignment vertical="center" wrapText="1" readingOrder="1"/>
    </xf>
    <xf numFmtId="0" fontId="14" fillId="4" borderId="24" xfId="0" applyNumberFormat="1" applyFont="1" applyFill="1" applyBorder="1" applyAlignment="1">
      <alignment vertical="center" wrapText="1" readingOrder="1"/>
    </xf>
    <xf numFmtId="0" fontId="4" fillId="0" borderId="14" xfId="0" applyNumberFormat="1" applyFont="1" applyFill="1" applyBorder="1" applyAlignment="1">
      <alignment vertical="center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4" fillId="0" borderId="32" xfId="0" applyNumberFormat="1" applyFont="1" applyFill="1" applyBorder="1" applyAlignment="1">
      <alignment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top" readingOrder="1"/>
    </xf>
    <xf numFmtId="0" fontId="4" fillId="4" borderId="52" xfId="0" applyNumberFormat="1" applyFont="1" applyFill="1" applyBorder="1" applyAlignment="1">
      <alignment vertical="center" wrapText="1" readingOrder="1"/>
    </xf>
    <xf numFmtId="0" fontId="4" fillId="4" borderId="21" xfId="0" applyNumberFormat="1" applyFont="1" applyFill="1" applyBorder="1" applyAlignment="1">
      <alignment vertical="center" wrapText="1" readingOrder="1"/>
    </xf>
    <xf numFmtId="0" fontId="4" fillId="4" borderId="48" xfId="0" applyNumberFormat="1" applyFont="1" applyFill="1" applyBorder="1" applyAlignment="1">
      <alignment vertical="center" wrapText="1" readingOrder="1"/>
    </xf>
    <xf numFmtId="0" fontId="4" fillId="4" borderId="47" xfId="0" applyNumberFormat="1" applyFont="1" applyFill="1" applyBorder="1" applyAlignment="1">
      <alignment vertical="center" wrapText="1" readingOrder="1"/>
    </xf>
    <xf numFmtId="0" fontId="18" fillId="0" borderId="0" xfId="0" applyNumberFormat="1" applyFont="1" applyFill="1" applyBorder="1" applyAlignment="1">
      <alignment horizontal="left" vertical="top" wrapText="1" readingOrder="1"/>
    </xf>
    <xf numFmtId="0" fontId="19" fillId="0" borderId="0" xfId="0" applyNumberFormat="1" applyFont="1" applyFill="1" applyBorder="1" applyAlignment="1">
      <alignment vertical="top" wrapText="1"/>
    </xf>
    <xf numFmtId="0" fontId="18" fillId="0" borderId="3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Q69"/>
  <sheetViews>
    <sheetView showGridLines="0" tabSelected="1" topLeftCell="A10" workbookViewId="0">
      <selection activeCell="AO29" sqref="AO29"/>
    </sheetView>
  </sheetViews>
  <sheetFormatPr defaultRowHeight="15" x14ac:dyDescent="0.25"/>
  <cols>
    <col min="1" max="1" width="0.140625" customWidth="1"/>
    <col min="2" max="2" width="3.28515625" customWidth="1"/>
    <col min="3" max="3" width="9.42578125" customWidth="1"/>
    <col min="4" max="6" width="1.42578125" customWidth="1"/>
    <col min="7" max="7" width="4.5703125" customWidth="1"/>
    <col min="8" max="8" width="0.28515625" customWidth="1"/>
    <col min="9" max="9" width="0.7109375" customWidth="1"/>
    <col min="10" max="10" width="2" customWidth="1"/>
    <col min="11" max="11" width="0.42578125" customWidth="1"/>
    <col min="12" max="12" width="0.28515625" customWidth="1"/>
    <col min="13" max="13" width="7.5703125" customWidth="1"/>
    <col min="14" max="14" width="0.85546875" customWidth="1"/>
    <col min="15" max="15" width="3" customWidth="1"/>
    <col min="16" max="16" width="5.42578125" hidden="1" customWidth="1"/>
    <col min="17" max="17" width="1.7109375" customWidth="1"/>
    <col min="18" max="18" width="3.85546875" customWidth="1"/>
    <col min="19" max="19" width="9.28515625" customWidth="1"/>
    <col min="20" max="20" width="0.5703125" customWidth="1"/>
    <col min="21" max="21" width="7.140625" customWidth="1"/>
    <col min="22" max="22" width="0" hidden="1" customWidth="1"/>
    <col min="23" max="23" width="8.140625" customWidth="1"/>
    <col min="24" max="24" width="7.28515625" customWidth="1"/>
    <col min="25" max="25" width="1" customWidth="1"/>
    <col min="26" max="26" width="3.42578125" customWidth="1"/>
    <col min="27" max="27" width="0.7109375" customWidth="1"/>
    <col min="28" max="28" width="2.28515625" customWidth="1"/>
    <col min="29" max="29" width="0" hidden="1" customWidth="1"/>
    <col min="30" max="30" width="7.140625" customWidth="1"/>
    <col min="31" max="31" width="8.7109375" customWidth="1"/>
    <col min="32" max="32" width="6.42578125" customWidth="1"/>
    <col min="33" max="33" width="8" customWidth="1"/>
    <col min="34" max="34" width="12" customWidth="1"/>
    <col min="35" max="35" width="9.42578125" customWidth="1"/>
    <col min="36" max="36" width="8.28515625" customWidth="1"/>
    <col min="37" max="37" width="9.5703125" customWidth="1"/>
  </cols>
  <sheetData>
    <row r="1" spans="2:37" ht="12.6" customHeight="1" x14ac:dyDescent="0.25"/>
    <row r="2" spans="2:37" ht="17.25" customHeight="1" x14ac:dyDescent="0.3">
      <c r="H2" s="194" t="s">
        <v>98</v>
      </c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2:37" ht="14.45" customHeight="1" x14ac:dyDescent="0.25">
      <c r="B3" s="196" t="s">
        <v>0</v>
      </c>
      <c r="C3" s="136"/>
      <c r="D3" s="136"/>
      <c r="E3" s="136"/>
      <c r="F3" s="136"/>
      <c r="G3" s="136"/>
      <c r="H3" s="136"/>
      <c r="K3" s="197" t="s">
        <v>1</v>
      </c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2:37" x14ac:dyDescent="0.25">
      <c r="B4" s="196" t="s">
        <v>2</v>
      </c>
      <c r="C4" s="136"/>
      <c r="D4" s="136"/>
      <c r="G4" s="199" t="s">
        <v>3</v>
      </c>
      <c r="H4" s="136"/>
      <c r="I4" s="136"/>
      <c r="J4" s="136"/>
      <c r="K4" s="136"/>
      <c r="L4" s="136"/>
      <c r="M4" s="136"/>
      <c r="N4" s="136"/>
    </row>
    <row r="5" spans="2:37" x14ac:dyDescent="0.25">
      <c r="B5" s="196" t="s">
        <v>4</v>
      </c>
      <c r="C5" s="136"/>
      <c r="F5" s="199" t="s">
        <v>5</v>
      </c>
      <c r="G5" s="136"/>
      <c r="H5" s="136"/>
      <c r="I5" s="136"/>
      <c r="J5" s="136"/>
      <c r="K5" s="136"/>
      <c r="L5" s="136"/>
      <c r="M5" s="136"/>
      <c r="AB5" s="136"/>
      <c r="AC5" s="136"/>
      <c r="AD5" s="136"/>
      <c r="AE5" s="136"/>
    </row>
    <row r="6" spans="2:37" ht="1.9" customHeight="1" x14ac:dyDescent="0.25"/>
    <row r="7" spans="2:37" ht="18.75" customHeight="1" x14ac:dyDescent="0.25">
      <c r="B7" s="222" t="s">
        <v>109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</row>
    <row r="8" spans="2:37" ht="5.45" customHeight="1" thickBot="1" x14ac:dyDescent="0.3"/>
    <row r="9" spans="2:37" ht="20.25" customHeight="1" x14ac:dyDescent="0.25">
      <c r="C9" s="210" t="s">
        <v>6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2"/>
      <c r="AE9" s="220"/>
      <c r="AF9" s="216"/>
      <c r="AG9" s="217"/>
      <c r="AH9" s="13"/>
      <c r="AI9" s="13"/>
      <c r="AJ9" s="13"/>
      <c r="AK9" s="14"/>
    </row>
    <row r="10" spans="2:37" ht="17.25" customHeight="1" x14ac:dyDescent="0.25">
      <c r="C10" s="213" t="s">
        <v>7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5"/>
      <c r="AE10" s="221"/>
      <c r="AF10" s="218"/>
      <c r="AG10" s="219"/>
      <c r="AH10" s="1"/>
      <c r="AI10" s="1"/>
      <c r="AJ10" s="1"/>
      <c r="AK10" s="15"/>
    </row>
    <row r="11" spans="2:37" ht="15" customHeight="1" x14ac:dyDescent="0.25">
      <c r="C11" s="108" t="s">
        <v>8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0"/>
      <c r="T11" s="111" t="s">
        <v>9</v>
      </c>
      <c r="U11" s="112"/>
      <c r="V11" s="112"/>
      <c r="W11" s="112"/>
      <c r="X11" s="112"/>
      <c r="Y11" s="112"/>
      <c r="Z11" s="112"/>
      <c r="AA11" s="112"/>
      <c r="AB11" s="112"/>
      <c r="AC11" s="112"/>
      <c r="AD11" s="113"/>
      <c r="AE11" s="2"/>
      <c r="AF11" s="2"/>
      <c r="AG11" s="2"/>
      <c r="AH11" s="2"/>
      <c r="AI11" s="2"/>
      <c r="AJ11" s="2"/>
      <c r="AK11" s="2"/>
    </row>
    <row r="12" spans="2:37" ht="45.75" customHeight="1" thickBot="1" x14ac:dyDescent="0.3">
      <c r="C12" s="200" t="s">
        <v>10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2"/>
      <c r="Q12" s="200" t="s">
        <v>11</v>
      </c>
      <c r="R12" s="202"/>
      <c r="S12" s="41" t="s">
        <v>12</v>
      </c>
      <c r="T12" s="203" t="s">
        <v>13</v>
      </c>
      <c r="U12" s="204"/>
      <c r="V12" s="205"/>
      <c r="W12" s="42" t="s">
        <v>14</v>
      </c>
      <c r="X12" s="42" t="s">
        <v>15</v>
      </c>
      <c r="Y12" s="206" t="s">
        <v>16</v>
      </c>
      <c r="Z12" s="207"/>
      <c r="AA12" s="207"/>
      <c r="AB12" s="208"/>
      <c r="AC12" s="209" t="s">
        <v>17</v>
      </c>
      <c r="AD12" s="205"/>
      <c r="AE12" s="106" t="s">
        <v>56</v>
      </c>
      <c r="AF12" s="37" t="s">
        <v>57</v>
      </c>
      <c r="AG12" s="38" t="s">
        <v>58</v>
      </c>
      <c r="AH12" s="38" t="s">
        <v>94</v>
      </c>
      <c r="AI12" s="38" t="s">
        <v>95</v>
      </c>
      <c r="AJ12" s="39" t="s">
        <v>96</v>
      </c>
      <c r="AK12" s="40" t="s">
        <v>75</v>
      </c>
    </row>
    <row r="13" spans="2:37" ht="15" customHeight="1" x14ac:dyDescent="0.25">
      <c r="C13" s="131" t="s">
        <v>18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3"/>
      <c r="Q13" s="124" t="s">
        <v>19</v>
      </c>
      <c r="R13" s="125"/>
      <c r="S13" s="59" t="s">
        <v>20</v>
      </c>
      <c r="T13" s="130" t="s">
        <v>21</v>
      </c>
      <c r="U13" s="129"/>
      <c r="V13" s="125"/>
      <c r="W13" s="60" t="s">
        <v>21</v>
      </c>
      <c r="X13" s="60" t="s">
        <v>22</v>
      </c>
      <c r="Y13" s="130" t="s">
        <v>22</v>
      </c>
      <c r="Z13" s="129"/>
      <c r="AA13" s="129"/>
      <c r="AB13" s="125"/>
      <c r="AC13" s="130" t="s">
        <v>22</v>
      </c>
      <c r="AD13" s="125"/>
      <c r="AE13" s="26">
        <v>11344</v>
      </c>
      <c r="AF13" s="80">
        <v>347</v>
      </c>
      <c r="AG13" s="80">
        <v>823</v>
      </c>
      <c r="AH13" s="80">
        <v>0</v>
      </c>
      <c r="AI13" s="80">
        <v>2836</v>
      </c>
      <c r="AJ13" s="81">
        <v>0</v>
      </c>
      <c r="AK13" s="30">
        <v>15350</v>
      </c>
    </row>
    <row r="14" spans="2:37" ht="15" customHeight="1" x14ac:dyDescent="0.25">
      <c r="C14" s="131" t="s">
        <v>23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3"/>
      <c r="Q14" s="124" t="s">
        <v>19</v>
      </c>
      <c r="R14" s="125"/>
      <c r="S14" s="59" t="s">
        <v>33</v>
      </c>
      <c r="T14" s="130" t="s">
        <v>21</v>
      </c>
      <c r="U14" s="129"/>
      <c r="V14" s="125"/>
      <c r="W14" s="60" t="s">
        <v>21</v>
      </c>
      <c r="X14" s="60" t="s">
        <v>22</v>
      </c>
      <c r="Y14" s="130" t="s">
        <v>22</v>
      </c>
      <c r="Z14" s="129"/>
      <c r="AA14" s="129"/>
      <c r="AB14" s="125"/>
      <c r="AC14" s="130" t="s">
        <v>22</v>
      </c>
      <c r="AD14" s="125"/>
      <c r="AE14" s="27">
        <v>11260</v>
      </c>
      <c r="AF14" s="82">
        <v>347</v>
      </c>
      <c r="AG14" s="82">
        <v>601</v>
      </c>
      <c r="AH14" s="82">
        <v>0</v>
      </c>
      <c r="AI14" s="82">
        <v>0</v>
      </c>
      <c r="AJ14" s="83">
        <v>0</v>
      </c>
      <c r="AK14" s="29">
        <v>12208</v>
      </c>
    </row>
    <row r="15" spans="2:37" s="20" customFormat="1" ht="15" customHeight="1" x14ac:dyDescent="0.25">
      <c r="C15" s="131" t="s">
        <v>77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3"/>
      <c r="Q15" s="124" t="s">
        <v>25</v>
      </c>
      <c r="R15" s="125"/>
      <c r="S15" s="59" t="s">
        <v>60</v>
      </c>
      <c r="T15" s="130" t="s">
        <v>21</v>
      </c>
      <c r="U15" s="129"/>
      <c r="V15" s="125"/>
      <c r="W15" s="60" t="s">
        <v>21</v>
      </c>
      <c r="X15" s="60" t="s">
        <v>22</v>
      </c>
      <c r="Y15" s="130" t="s">
        <v>22</v>
      </c>
      <c r="Z15" s="129"/>
      <c r="AA15" s="129"/>
      <c r="AB15" s="125"/>
      <c r="AC15" s="130" t="s">
        <v>22</v>
      </c>
      <c r="AD15" s="125"/>
      <c r="AE15" s="27">
        <v>6337</v>
      </c>
      <c r="AF15" s="82">
        <v>347</v>
      </c>
      <c r="AG15" s="82">
        <v>292</v>
      </c>
      <c r="AH15" s="82">
        <v>634</v>
      </c>
      <c r="AI15" s="82">
        <v>59</v>
      </c>
      <c r="AJ15" s="83">
        <v>0</v>
      </c>
      <c r="AK15" s="29">
        <v>7669</v>
      </c>
    </row>
    <row r="16" spans="2:37" ht="15" customHeight="1" x14ac:dyDescent="0.25">
      <c r="C16" s="131" t="s">
        <v>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  <c r="Q16" s="124" t="s">
        <v>19</v>
      </c>
      <c r="R16" s="125"/>
      <c r="S16" s="59" t="s">
        <v>24</v>
      </c>
      <c r="T16" s="130" t="s">
        <v>63</v>
      </c>
      <c r="U16" s="129"/>
      <c r="V16" s="125"/>
      <c r="W16" s="60" t="s">
        <v>22</v>
      </c>
      <c r="X16" s="60" t="s">
        <v>22</v>
      </c>
      <c r="Y16" s="130" t="s">
        <v>63</v>
      </c>
      <c r="Z16" s="129"/>
      <c r="AA16" s="129"/>
      <c r="AB16" s="125"/>
      <c r="AC16" s="130" t="s">
        <v>22</v>
      </c>
      <c r="AD16" s="125"/>
      <c r="AE16" s="27">
        <v>8774</v>
      </c>
      <c r="AF16" s="82">
        <v>0</v>
      </c>
      <c r="AG16" s="82">
        <v>0</v>
      </c>
      <c r="AH16" s="82">
        <v>0</v>
      </c>
      <c r="AI16" s="82">
        <v>0</v>
      </c>
      <c r="AJ16" s="83">
        <v>460</v>
      </c>
      <c r="AK16" s="29">
        <v>460</v>
      </c>
    </row>
    <row r="17" spans="3:38" ht="15" customHeight="1" x14ac:dyDescent="0.25">
      <c r="C17" s="131" t="s">
        <v>67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124" t="s">
        <v>25</v>
      </c>
      <c r="R17" s="125"/>
      <c r="S17" s="59" t="s">
        <v>60</v>
      </c>
      <c r="T17" s="130" t="s">
        <v>21</v>
      </c>
      <c r="U17" s="129"/>
      <c r="V17" s="125"/>
      <c r="W17" s="60" t="s">
        <v>21</v>
      </c>
      <c r="X17" s="60" t="s">
        <v>22</v>
      </c>
      <c r="Y17" s="130" t="s">
        <v>22</v>
      </c>
      <c r="Z17" s="129"/>
      <c r="AA17" s="129"/>
      <c r="AB17" s="125"/>
      <c r="AC17" s="130" t="s">
        <v>22</v>
      </c>
      <c r="AD17" s="125"/>
      <c r="AE17" s="27">
        <v>6813</v>
      </c>
      <c r="AF17" s="82">
        <v>347</v>
      </c>
      <c r="AG17" s="82">
        <v>320</v>
      </c>
      <c r="AH17" s="82">
        <v>681</v>
      </c>
      <c r="AI17" s="82">
        <v>536</v>
      </c>
      <c r="AJ17" s="83">
        <v>0</v>
      </c>
      <c r="AK17" s="29">
        <v>8697</v>
      </c>
    </row>
    <row r="18" spans="3:38" ht="15" customHeight="1" x14ac:dyDescent="0.25">
      <c r="C18" s="131" t="s">
        <v>26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24" t="s">
        <v>19</v>
      </c>
      <c r="R18" s="125"/>
      <c r="S18" s="59" t="s">
        <v>24</v>
      </c>
      <c r="T18" s="130" t="s">
        <v>80</v>
      </c>
      <c r="U18" s="129"/>
      <c r="V18" s="125"/>
      <c r="W18" s="60" t="s">
        <v>71</v>
      </c>
      <c r="X18" s="60" t="s">
        <v>22</v>
      </c>
      <c r="Y18" s="130" t="s">
        <v>68</v>
      </c>
      <c r="Z18" s="129"/>
      <c r="AA18" s="129"/>
      <c r="AB18" s="125"/>
      <c r="AC18" s="130" t="s">
        <v>22</v>
      </c>
      <c r="AD18" s="125"/>
      <c r="AE18" s="27">
        <v>10232</v>
      </c>
      <c r="AF18" s="82">
        <v>1041</v>
      </c>
      <c r="AG18" s="82">
        <v>1964</v>
      </c>
      <c r="AH18" s="82">
        <v>2046</v>
      </c>
      <c r="AI18" s="82">
        <v>5116</v>
      </c>
      <c r="AJ18" s="83">
        <v>1795</v>
      </c>
      <c r="AK18" s="29">
        <v>42658</v>
      </c>
    </row>
    <row r="19" spans="3:38" ht="15" customHeight="1" x14ac:dyDescent="0.25">
      <c r="C19" s="131" t="s">
        <v>26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  <c r="Q19" s="124" t="s">
        <v>19</v>
      </c>
      <c r="R19" s="125"/>
      <c r="S19" s="59" t="s">
        <v>24</v>
      </c>
      <c r="T19" s="130" t="s">
        <v>81</v>
      </c>
      <c r="U19" s="129"/>
      <c r="V19" s="125"/>
      <c r="W19" s="60" t="s">
        <v>35</v>
      </c>
      <c r="X19" s="60" t="s">
        <v>22</v>
      </c>
      <c r="Y19" s="130" t="s">
        <v>82</v>
      </c>
      <c r="Z19" s="129"/>
      <c r="AA19" s="129"/>
      <c r="AB19" s="125"/>
      <c r="AC19" s="130" t="s">
        <v>22</v>
      </c>
      <c r="AD19" s="125"/>
      <c r="AE19" s="27">
        <v>10232</v>
      </c>
      <c r="AF19" s="82">
        <v>694</v>
      </c>
      <c r="AG19" s="82">
        <v>1096</v>
      </c>
      <c r="AH19" s="82">
        <v>1023</v>
      </c>
      <c r="AI19" s="82">
        <v>0</v>
      </c>
      <c r="AJ19" s="83">
        <v>1195</v>
      </c>
      <c r="AK19" s="29">
        <v>24472</v>
      </c>
    </row>
    <row r="20" spans="3:38" s="87" customFormat="1" ht="14.25" customHeight="1" x14ac:dyDescent="0.25">
      <c r="C20" s="131" t="s">
        <v>26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3"/>
      <c r="Q20" s="114" t="s">
        <v>19</v>
      </c>
      <c r="R20" s="115"/>
      <c r="S20" s="88" t="s">
        <v>34</v>
      </c>
      <c r="T20" s="121" t="s">
        <v>35</v>
      </c>
      <c r="U20" s="193"/>
      <c r="V20" s="115"/>
      <c r="W20" s="89" t="s">
        <v>35</v>
      </c>
      <c r="X20" s="89" t="s">
        <v>22</v>
      </c>
      <c r="Y20" s="121" t="s">
        <v>22</v>
      </c>
      <c r="Z20" s="193"/>
      <c r="AA20" s="193"/>
      <c r="AB20" s="115"/>
      <c r="AC20" s="121" t="s">
        <v>22</v>
      </c>
      <c r="AD20" s="115"/>
      <c r="AE20" s="27">
        <v>8351</v>
      </c>
      <c r="AF20" s="90">
        <v>694</v>
      </c>
      <c r="AG20" s="90">
        <v>945</v>
      </c>
      <c r="AH20" s="90">
        <v>1670</v>
      </c>
      <c r="AI20" s="90">
        <v>79</v>
      </c>
      <c r="AJ20" s="83">
        <v>0</v>
      </c>
      <c r="AK20" s="29">
        <v>20090</v>
      </c>
    </row>
    <row r="21" spans="3:38" s="87" customFormat="1" ht="13.5" customHeight="1" x14ac:dyDescent="0.25">
      <c r="C21" s="131" t="s">
        <v>26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3"/>
      <c r="Q21" s="114" t="s">
        <v>19</v>
      </c>
      <c r="R21" s="115"/>
      <c r="S21" s="88" t="s">
        <v>20</v>
      </c>
      <c r="T21" s="121" t="s">
        <v>99</v>
      </c>
      <c r="U21" s="193"/>
      <c r="V21" s="115"/>
      <c r="W21" s="89" t="s">
        <v>21</v>
      </c>
      <c r="X21" s="89" t="s">
        <v>22</v>
      </c>
      <c r="Y21" s="121" t="s">
        <v>69</v>
      </c>
      <c r="Z21" s="193"/>
      <c r="AA21" s="193"/>
      <c r="AB21" s="115"/>
      <c r="AC21" s="121" t="s">
        <v>22</v>
      </c>
      <c r="AD21" s="115"/>
      <c r="AE21" s="28">
        <v>9568</v>
      </c>
      <c r="AF21" s="90">
        <v>347</v>
      </c>
      <c r="AG21" s="84">
        <v>648</v>
      </c>
      <c r="AH21" s="84">
        <v>957</v>
      </c>
      <c r="AI21" s="84">
        <v>2476</v>
      </c>
      <c r="AJ21" s="85">
        <v>563</v>
      </c>
      <c r="AK21" s="29">
        <v>14559</v>
      </c>
      <c r="AL21" s="96"/>
    </row>
    <row r="22" spans="3:38" s="87" customFormat="1" ht="13.5" customHeight="1" x14ac:dyDescent="0.25">
      <c r="C22" s="131" t="s">
        <v>30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Q22" s="114" t="s">
        <v>19</v>
      </c>
      <c r="R22" s="115"/>
      <c r="S22" s="88" t="s">
        <v>24</v>
      </c>
      <c r="T22" s="116" t="s">
        <v>69</v>
      </c>
      <c r="U22" s="117"/>
      <c r="V22" s="91"/>
      <c r="W22" s="89" t="s">
        <v>82</v>
      </c>
      <c r="X22" s="89" t="s">
        <v>22</v>
      </c>
      <c r="Y22" s="118" t="s">
        <v>103</v>
      </c>
      <c r="Z22" s="119"/>
      <c r="AA22" s="119"/>
      <c r="AB22" s="120"/>
      <c r="AC22" s="121" t="s">
        <v>22</v>
      </c>
      <c r="AD22" s="115"/>
      <c r="AE22" s="28">
        <v>8789</v>
      </c>
      <c r="AF22" s="90">
        <v>0</v>
      </c>
      <c r="AG22" s="84">
        <v>0</v>
      </c>
      <c r="AH22" s="84">
        <v>0</v>
      </c>
      <c r="AI22" s="84">
        <v>0</v>
      </c>
      <c r="AJ22" s="85">
        <v>2047</v>
      </c>
      <c r="AK22" s="29">
        <v>2047</v>
      </c>
      <c r="AL22" s="96"/>
    </row>
    <row r="23" spans="3:38" ht="15" customHeight="1" x14ac:dyDescent="0.25">
      <c r="C23" s="131" t="s">
        <v>26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124" t="s">
        <v>19</v>
      </c>
      <c r="R23" s="125"/>
      <c r="S23" s="59" t="s">
        <v>33</v>
      </c>
      <c r="T23" s="130" t="s">
        <v>83</v>
      </c>
      <c r="U23" s="129"/>
      <c r="V23" s="125"/>
      <c r="W23" s="60" t="s">
        <v>21</v>
      </c>
      <c r="X23" s="60" t="s">
        <v>22</v>
      </c>
      <c r="Y23" s="130" t="s">
        <v>86</v>
      </c>
      <c r="Z23" s="129"/>
      <c r="AA23" s="129"/>
      <c r="AB23" s="125"/>
      <c r="AC23" s="130" t="s">
        <v>22</v>
      </c>
      <c r="AD23" s="125"/>
      <c r="AE23" s="28">
        <v>8890</v>
      </c>
      <c r="AF23" s="82">
        <v>347</v>
      </c>
      <c r="AG23" s="84">
        <v>496</v>
      </c>
      <c r="AH23" s="84">
        <v>889</v>
      </c>
      <c r="AI23" s="84">
        <v>0</v>
      </c>
      <c r="AJ23" s="85">
        <v>3634</v>
      </c>
      <c r="AK23" s="29">
        <v>14256</v>
      </c>
    </row>
    <row r="24" spans="3:38" ht="15" customHeight="1" x14ac:dyDescent="0.25">
      <c r="C24" s="131" t="s">
        <v>30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124" t="s">
        <v>19</v>
      </c>
      <c r="R24" s="125"/>
      <c r="S24" s="59" t="s">
        <v>28</v>
      </c>
      <c r="T24" s="130" t="s">
        <v>70</v>
      </c>
      <c r="U24" s="129"/>
      <c r="V24" s="125"/>
      <c r="W24" s="60" t="s">
        <v>29</v>
      </c>
      <c r="X24" s="60" t="s">
        <v>22</v>
      </c>
      <c r="Y24" s="130" t="s">
        <v>63</v>
      </c>
      <c r="Z24" s="129"/>
      <c r="AA24" s="129"/>
      <c r="AB24" s="125"/>
      <c r="AC24" s="130" t="s">
        <v>22</v>
      </c>
      <c r="AD24" s="125"/>
      <c r="AE24" s="28">
        <v>3700</v>
      </c>
      <c r="AF24" s="82">
        <v>173</v>
      </c>
      <c r="AG24" s="84">
        <v>169</v>
      </c>
      <c r="AH24" s="84">
        <v>0</v>
      </c>
      <c r="AI24" s="84">
        <v>0</v>
      </c>
      <c r="AJ24" s="85">
        <v>430</v>
      </c>
      <c r="AK24" s="29">
        <v>4472</v>
      </c>
    </row>
    <row r="25" spans="3:38" ht="15" customHeight="1" x14ac:dyDescent="0.25">
      <c r="C25" s="131" t="s">
        <v>27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124" t="s">
        <v>19</v>
      </c>
      <c r="R25" s="125"/>
      <c r="S25" s="59" t="s">
        <v>28</v>
      </c>
      <c r="T25" s="130" t="s">
        <v>64</v>
      </c>
      <c r="U25" s="129"/>
      <c r="V25" s="125"/>
      <c r="W25" s="60" t="s">
        <v>29</v>
      </c>
      <c r="X25" s="60" t="s">
        <v>22</v>
      </c>
      <c r="Y25" s="130" t="s">
        <v>87</v>
      </c>
      <c r="Z25" s="129"/>
      <c r="AA25" s="129"/>
      <c r="AB25" s="125"/>
      <c r="AC25" s="130" t="s">
        <v>22</v>
      </c>
      <c r="AD25" s="125"/>
      <c r="AE25" s="28">
        <v>3982</v>
      </c>
      <c r="AF25" s="82">
        <v>173</v>
      </c>
      <c r="AG25" s="84">
        <v>218</v>
      </c>
      <c r="AH25" s="84">
        <v>398</v>
      </c>
      <c r="AI25" s="84">
        <v>0</v>
      </c>
      <c r="AJ25" s="85">
        <v>1390</v>
      </c>
      <c r="AK25" s="29">
        <v>6161</v>
      </c>
    </row>
    <row r="26" spans="3:38" ht="15" customHeight="1" x14ac:dyDescent="0.25">
      <c r="C26" s="131" t="s">
        <v>30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  <c r="Q26" s="124" t="s">
        <v>19</v>
      </c>
      <c r="R26" s="125"/>
      <c r="S26" s="59" t="s">
        <v>28</v>
      </c>
      <c r="T26" s="130" t="s">
        <v>84</v>
      </c>
      <c r="U26" s="129"/>
      <c r="V26" s="125"/>
      <c r="W26" s="60" t="s">
        <v>62</v>
      </c>
      <c r="X26" s="60" t="s">
        <v>22</v>
      </c>
      <c r="Y26" s="130" t="s">
        <v>64</v>
      </c>
      <c r="Z26" s="129"/>
      <c r="AA26" s="129"/>
      <c r="AB26" s="125"/>
      <c r="AC26" s="130" t="s">
        <v>22</v>
      </c>
      <c r="AD26" s="125"/>
      <c r="AE26" s="28">
        <v>7399</v>
      </c>
      <c r="AF26" s="82">
        <v>153</v>
      </c>
      <c r="AG26" s="84">
        <v>151</v>
      </c>
      <c r="AH26" s="84">
        <v>0</v>
      </c>
      <c r="AI26" s="84">
        <v>0</v>
      </c>
      <c r="AJ26" s="85">
        <v>5160</v>
      </c>
      <c r="AK26" s="29">
        <v>12863</v>
      </c>
    </row>
    <row r="27" spans="3:38" ht="13.5" customHeight="1" x14ac:dyDescent="0.25">
      <c r="C27" s="131" t="s">
        <v>27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  <c r="Q27" s="124" t="s">
        <v>19</v>
      </c>
      <c r="R27" s="125"/>
      <c r="S27" s="59" t="s">
        <v>24</v>
      </c>
      <c r="T27" s="130" t="s">
        <v>29</v>
      </c>
      <c r="U27" s="129"/>
      <c r="V27" s="125"/>
      <c r="W27" s="60" t="s">
        <v>29</v>
      </c>
      <c r="X27" s="60" t="s">
        <v>22</v>
      </c>
      <c r="Y27" s="130" t="s">
        <v>22</v>
      </c>
      <c r="Z27" s="129"/>
      <c r="AA27" s="129"/>
      <c r="AB27" s="125"/>
      <c r="AC27" s="130" t="s">
        <v>22</v>
      </c>
      <c r="AD27" s="125"/>
      <c r="AE27" s="28">
        <v>4599</v>
      </c>
      <c r="AF27" s="82">
        <v>173</v>
      </c>
      <c r="AG27" s="84">
        <v>225</v>
      </c>
      <c r="AH27" s="84">
        <v>0</v>
      </c>
      <c r="AI27" s="84">
        <v>0</v>
      </c>
      <c r="AJ27" s="85">
        <v>0</v>
      </c>
      <c r="AK27" s="29">
        <v>5004</v>
      </c>
    </row>
    <row r="28" spans="3:38" ht="15.75" customHeight="1" x14ac:dyDescent="0.25">
      <c r="C28" s="131" t="s">
        <v>31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  <c r="Q28" s="124" t="s">
        <v>19</v>
      </c>
      <c r="R28" s="125"/>
      <c r="S28" s="59" t="s">
        <v>32</v>
      </c>
      <c r="T28" s="130" t="s">
        <v>69</v>
      </c>
      <c r="U28" s="129"/>
      <c r="V28" s="125"/>
      <c r="W28" s="60" t="s">
        <v>69</v>
      </c>
      <c r="X28" s="60" t="s">
        <v>22</v>
      </c>
      <c r="Y28" s="130" t="s">
        <v>22</v>
      </c>
      <c r="Z28" s="129"/>
      <c r="AA28" s="129"/>
      <c r="AB28" s="125"/>
      <c r="AC28" s="130" t="s">
        <v>22</v>
      </c>
      <c r="AD28" s="125"/>
      <c r="AE28" s="28">
        <v>2650</v>
      </c>
      <c r="AF28" s="82">
        <v>114</v>
      </c>
      <c r="AG28" s="84">
        <v>122</v>
      </c>
      <c r="AH28" s="84">
        <v>0</v>
      </c>
      <c r="AI28" s="84">
        <v>23</v>
      </c>
      <c r="AJ28" s="85">
        <v>0</v>
      </c>
      <c r="AK28" s="29">
        <v>2909</v>
      </c>
    </row>
    <row r="29" spans="3:38" ht="18.75" customHeight="1" x14ac:dyDescent="0.25">
      <c r="C29" s="131" t="s">
        <v>30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124" t="s">
        <v>19</v>
      </c>
      <c r="R29" s="125"/>
      <c r="S29" s="59" t="s">
        <v>33</v>
      </c>
      <c r="T29" s="130" t="s">
        <v>85</v>
      </c>
      <c r="U29" s="129"/>
      <c r="V29" s="125"/>
      <c r="W29" s="60" t="s">
        <v>85</v>
      </c>
      <c r="X29" s="60" t="s">
        <v>22</v>
      </c>
      <c r="Y29" s="130" t="s">
        <v>22</v>
      </c>
      <c r="Z29" s="129"/>
      <c r="AA29" s="129"/>
      <c r="AB29" s="125"/>
      <c r="AC29" s="130" t="s">
        <v>22</v>
      </c>
      <c r="AD29" s="125"/>
      <c r="AE29" s="28">
        <v>2260</v>
      </c>
      <c r="AF29" s="82">
        <v>94</v>
      </c>
      <c r="AG29" s="84">
        <v>103</v>
      </c>
      <c r="AH29" s="84">
        <v>0</v>
      </c>
      <c r="AI29" s="84">
        <v>0</v>
      </c>
      <c r="AJ29" s="85">
        <v>0</v>
      </c>
      <c r="AK29" s="29">
        <v>2457</v>
      </c>
    </row>
    <row r="30" spans="3:38" ht="17.25" customHeight="1" x14ac:dyDescent="0.25">
      <c r="C30" s="131" t="s">
        <v>26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124" t="s">
        <v>19</v>
      </c>
      <c r="R30" s="125"/>
      <c r="S30" s="59" t="s">
        <v>34</v>
      </c>
      <c r="T30" s="130" t="s">
        <v>85</v>
      </c>
      <c r="U30" s="129"/>
      <c r="V30" s="125"/>
      <c r="W30" s="60" t="s">
        <v>85</v>
      </c>
      <c r="X30" s="60" t="s">
        <v>22</v>
      </c>
      <c r="Y30" s="130" t="s">
        <v>22</v>
      </c>
      <c r="Z30" s="129"/>
      <c r="AA30" s="129"/>
      <c r="AB30" s="125"/>
      <c r="AC30" s="130" t="s">
        <v>22</v>
      </c>
      <c r="AD30" s="125"/>
      <c r="AE30" s="28">
        <v>2369</v>
      </c>
      <c r="AF30" s="82">
        <v>94</v>
      </c>
      <c r="AG30" s="84">
        <v>127</v>
      </c>
      <c r="AH30" s="84">
        <v>0</v>
      </c>
      <c r="AI30" s="84">
        <v>0</v>
      </c>
      <c r="AJ30" s="85">
        <v>0</v>
      </c>
      <c r="AK30" s="29">
        <v>2590</v>
      </c>
    </row>
    <row r="31" spans="3:38" ht="15" customHeight="1" x14ac:dyDescent="0.25">
      <c r="C31" s="131" t="s">
        <v>26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3"/>
      <c r="Q31" s="124" t="s">
        <v>19</v>
      </c>
      <c r="R31" s="125"/>
      <c r="S31" s="59" t="s">
        <v>20</v>
      </c>
      <c r="T31" s="130" t="s">
        <v>82</v>
      </c>
      <c r="U31" s="129"/>
      <c r="V31" s="125"/>
      <c r="W31" s="60" t="s">
        <v>82</v>
      </c>
      <c r="X31" s="60" t="s">
        <v>22</v>
      </c>
      <c r="Y31" s="130" t="s">
        <v>22</v>
      </c>
      <c r="Z31" s="129"/>
      <c r="AA31" s="129"/>
      <c r="AB31" s="125"/>
      <c r="AC31" s="130" t="s">
        <v>22</v>
      </c>
      <c r="AD31" s="125"/>
      <c r="AE31" s="28">
        <v>9568</v>
      </c>
      <c r="AF31" s="82">
        <v>0</v>
      </c>
      <c r="AG31" s="84">
        <v>0</v>
      </c>
      <c r="AH31" s="84">
        <v>0</v>
      </c>
      <c r="AI31" s="84">
        <v>0</v>
      </c>
      <c r="AJ31" s="85">
        <v>0</v>
      </c>
      <c r="AK31" s="29">
        <v>0</v>
      </c>
    </row>
    <row r="32" spans="3:38" ht="15" customHeight="1" x14ac:dyDescent="0.25">
      <c r="C32" s="131" t="s">
        <v>26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3"/>
      <c r="Q32" s="124" t="s">
        <v>19</v>
      </c>
      <c r="R32" s="125"/>
      <c r="S32" s="59" t="s">
        <v>24</v>
      </c>
      <c r="T32" s="130" t="s">
        <v>82</v>
      </c>
      <c r="U32" s="129"/>
      <c r="V32" s="125"/>
      <c r="W32" s="60" t="s">
        <v>22</v>
      </c>
      <c r="X32" s="60" t="s">
        <v>22</v>
      </c>
      <c r="Y32" s="130" t="s">
        <v>82</v>
      </c>
      <c r="Z32" s="129"/>
      <c r="AA32" s="129"/>
      <c r="AB32" s="125"/>
      <c r="AC32" s="130" t="s">
        <v>22</v>
      </c>
      <c r="AD32" s="125"/>
      <c r="AE32" s="28">
        <v>10232</v>
      </c>
      <c r="AF32" s="82">
        <v>0</v>
      </c>
      <c r="AG32" s="84">
        <v>0</v>
      </c>
      <c r="AH32" s="84">
        <v>0</v>
      </c>
      <c r="AI32" s="84">
        <v>0</v>
      </c>
      <c r="AJ32" s="85">
        <v>1197</v>
      </c>
      <c r="AK32" s="29">
        <v>1197</v>
      </c>
    </row>
    <row r="33" spans="3:69" s="87" customFormat="1" ht="17.25" customHeight="1" x14ac:dyDescent="0.25">
      <c r="C33" s="131" t="s">
        <v>36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3"/>
      <c r="Q33" s="114" t="s">
        <v>25</v>
      </c>
      <c r="R33" s="115"/>
      <c r="S33" s="88" t="s">
        <v>32</v>
      </c>
      <c r="T33" s="121" t="s">
        <v>100</v>
      </c>
      <c r="U33" s="193"/>
      <c r="V33" s="115"/>
      <c r="W33" s="89" t="s">
        <v>22</v>
      </c>
      <c r="X33" s="89" t="s">
        <v>22</v>
      </c>
      <c r="Y33" s="121" t="s">
        <v>100</v>
      </c>
      <c r="Z33" s="193"/>
      <c r="AA33" s="193"/>
      <c r="AB33" s="115"/>
      <c r="AC33" s="121" t="s">
        <v>22</v>
      </c>
      <c r="AD33" s="115"/>
      <c r="AE33" s="28">
        <v>7758</v>
      </c>
      <c r="AF33" s="90">
        <v>0</v>
      </c>
      <c r="AG33" s="84">
        <v>0</v>
      </c>
      <c r="AH33" s="84">
        <v>0</v>
      </c>
      <c r="AI33" s="84">
        <v>0</v>
      </c>
      <c r="AJ33" s="85">
        <v>2238</v>
      </c>
      <c r="AK33" s="29">
        <v>2238</v>
      </c>
    </row>
    <row r="34" spans="3:69" ht="15" customHeight="1" x14ac:dyDescent="0.25">
      <c r="C34" s="131" t="s">
        <v>79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  <c r="Q34" s="124" t="s">
        <v>19</v>
      </c>
      <c r="R34" s="125"/>
      <c r="S34" s="59" t="s">
        <v>60</v>
      </c>
      <c r="T34" s="130" t="s">
        <v>21</v>
      </c>
      <c r="U34" s="129"/>
      <c r="V34" s="125"/>
      <c r="W34" s="60" t="s">
        <v>21</v>
      </c>
      <c r="X34" s="60" t="s">
        <v>22</v>
      </c>
      <c r="Y34" s="130" t="s">
        <v>22</v>
      </c>
      <c r="Z34" s="129"/>
      <c r="AA34" s="129"/>
      <c r="AB34" s="125"/>
      <c r="AC34" s="130" t="s">
        <v>22</v>
      </c>
      <c r="AD34" s="125"/>
      <c r="AE34" s="28">
        <v>6989</v>
      </c>
      <c r="AF34" s="82">
        <v>347</v>
      </c>
      <c r="AG34" s="84">
        <v>350</v>
      </c>
      <c r="AH34" s="84">
        <v>699</v>
      </c>
      <c r="AI34" s="84">
        <v>66</v>
      </c>
      <c r="AJ34" s="85">
        <v>0</v>
      </c>
      <c r="AK34" s="29">
        <v>8451</v>
      </c>
      <c r="AP34" s="227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9" t="s">
        <v>19</v>
      </c>
      <c r="BE34" s="125"/>
      <c r="BF34" s="59" t="s">
        <v>60</v>
      </c>
      <c r="BG34" s="130" t="s">
        <v>21</v>
      </c>
      <c r="BH34" s="129"/>
      <c r="BI34" s="125"/>
      <c r="BJ34" s="60" t="s">
        <v>21</v>
      </c>
      <c r="BK34" s="60" t="s">
        <v>22</v>
      </c>
      <c r="BL34" s="130" t="s">
        <v>22</v>
      </c>
      <c r="BM34" s="129"/>
      <c r="BN34" s="129"/>
      <c r="BO34" s="125"/>
      <c r="BP34" s="130" t="s">
        <v>22</v>
      </c>
      <c r="BQ34" s="125"/>
    </row>
    <row r="35" spans="3:69" s="21" customFormat="1" ht="15" customHeight="1" x14ac:dyDescent="0.25">
      <c r="C35" s="131" t="s">
        <v>37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  <c r="Q35" s="124" t="s">
        <v>19</v>
      </c>
      <c r="R35" s="125"/>
      <c r="S35" s="59" t="s">
        <v>24</v>
      </c>
      <c r="T35" s="130" t="s">
        <v>21</v>
      </c>
      <c r="U35" s="129"/>
      <c r="V35" s="125"/>
      <c r="W35" s="60" t="s">
        <v>21</v>
      </c>
      <c r="X35" s="60" t="s">
        <v>22</v>
      </c>
      <c r="Y35" s="130" t="s">
        <v>22</v>
      </c>
      <c r="Z35" s="129"/>
      <c r="AA35" s="129"/>
      <c r="AB35" s="125"/>
      <c r="AC35" s="130" t="s">
        <v>22</v>
      </c>
      <c r="AD35" s="125"/>
      <c r="AE35" s="28">
        <v>9197</v>
      </c>
      <c r="AF35" s="82">
        <v>347</v>
      </c>
      <c r="AG35" s="84">
        <v>535</v>
      </c>
      <c r="AH35" s="84">
        <v>920</v>
      </c>
      <c r="AI35" s="84">
        <v>1474</v>
      </c>
      <c r="AJ35" s="85">
        <v>0</v>
      </c>
      <c r="AK35" s="29">
        <v>12473</v>
      </c>
      <c r="AP35" s="227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9" t="s">
        <v>19</v>
      </c>
      <c r="BE35" s="125"/>
      <c r="BF35" s="59" t="s">
        <v>28</v>
      </c>
      <c r="BG35" s="130" t="s">
        <v>21</v>
      </c>
      <c r="BH35" s="129"/>
      <c r="BI35" s="125"/>
      <c r="BJ35" s="60" t="s">
        <v>21</v>
      </c>
      <c r="BK35" s="60" t="s">
        <v>22</v>
      </c>
      <c r="BL35" s="130" t="s">
        <v>22</v>
      </c>
      <c r="BM35" s="129"/>
      <c r="BN35" s="129"/>
      <c r="BO35" s="125"/>
      <c r="BP35" s="130" t="s">
        <v>22</v>
      </c>
      <c r="BQ35" s="125"/>
    </row>
    <row r="36" spans="3:69" ht="15" customHeight="1" x14ac:dyDescent="0.25">
      <c r="C36" s="131" t="s">
        <v>38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3"/>
      <c r="Q36" s="124" t="s">
        <v>19</v>
      </c>
      <c r="R36" s="125"/>
      <c r="S36" s="59" t="s">
        <v>24</v>
      </c>
      <c r="T36" s="130" t="s">
        <v>71</v>
      </c>
      <c r="U36" s="129"/>
      <c r="V36" s="125"/>
      <c r="W36" s="60" t="s">
        <v>71</v>
      </c>
      <c r="X36" s="60" t="s">
        <v>22</v>
      </c>
      <c r="Y36" s="130" t="s">
        <v>22</v>
      </c>
      <c r="Z36" s="129"/>
      <c r="AA36" s="129"/>
      <c r="AB36" s="125"/>
      <c r="AC36" s="130" t="s">
        <v>22</v>
      </c>
      <c r="AD36" s="125"/>
      <c r="AE36" s="28">
        <v>10232</v>
      </c>
      <c r="AF36" s="82">
        <v>1041</v>
      </c>
      <c r="AG36" s="84">
        <v>1877</v>
      </c>
      <c r="AH36" s="84">
        <v>3069</v>
      </c>
      <c r="AI36" s="84">
        <v>3689</v>
      </c>
      <c r="AJ36" s="85">
        <v>0</v>
      </c>
      <c r="AK36" s="29">
        <v>40372</v>
      </c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3:69" s="56" customFormat="1" ht="15" customHeight="1" x14ac:dyDescent="0.25">
      <c r="C37" s="131" t="s">
        <v>61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3"/>
      <c r="Q37" s="124" t="s">
        <v>19</v>
      </c>
      <c r="R37" s="125"/>
      <c r="S37" s="59" t="s">
        <v>60</v>
      </c>
      <c r="T37" s="130" t="s">
        <v>21</v>
      </c>
      <c r="U37" s="129"/>
      <c r="V37" s="125"/>
      <c r="W37" s="60" t="s">
        <v>21</v>
      </c>
      <c r="X37" s="60" t="s">
        <v>22</v>
      </c>
      <c r="Y37" s="130" t="s">
        <v>22</v>
      </c>
      <c r="Z37" s="129"/>
      <c r="AA37" s="129"/>
      <c r="AB37" s="125"/>
      <c r="AC37" s="130" t="s">
        <v>22</v>
      </c>
      <c r="AD37" s="125"/>
      <c r="AE37" s="28">
        <v>6989</v>
      </c>
      <c r="AF37" s="82">
        <v>347</v>
      </c>
      <c r="AG37" s="84">
        <v>350</v>
      </c>
      <c r="AH37" s="84">
        <v>699</v>
      </c>
      <c r="AI37" s="84">
        <v>0</v>
      </c>
      <c r="AJ37" s="85">
        <v>0</v>
      </c>
      <c r="AK37" s="29">
        <v>8385</v>
      </c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3:69" s="56" customFormat="1" ht="15" customHeight="1" x14ac:dyDescent="0.25">
      <c r="C38" s="131" t="s">
        <v>37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3"/>
      <c r="Q38" s="124" t="s">
        <v>19</v>
      </c>
      <c r="R38" s="125"/>
      <c r="S38" s="59" t="s">
        <v>28</v>
      </c>
      <c r="T38" s="130" t="s">
        <v>21</v>
      </c>
      <c r="U38" s="129"/>
      <c r="V38" s="125"/>
      <c r="W38" s="60" t="s">
        <v>21</v>
      </c>
      <c r="X38" s="60" t="s">
        <v>22</v>
      </c>
      <c r="Y38" s="130" t="s">
        <v>22</v>
      </c>
      <c r="Z38" s="129"/>
      <c r="AA38" s="129"/>
      <c r="AB38" s="125"/>
      <c r="AC38" s="130" t="s">
        <v>22</v>
      </c>
      <c r="AD38" s="125"/>
      <c r="AE38" s="28">
        <v>8164</v>
      </c>
      <c r="AF38" s="82">
        <v>347</v>
      </c>
      <c r="AG38" s="84">
        <v>416</v>
      </c>
      <c r="AH38" s="84">
        <v>816</v>
      </c>
      <c r="AI38" s="84">
        <v>0</v>
      </c>
      <c r="AJ38" s="85">
        <v>0</v>
      </c>
      <c r="AK38" s="29">
        <v>9743</v>
      </c>
    </row>
    <row r="39" spans="3:69" ht="15" customHeight="1" x14ac:dyDescent="0.25">
      <c r="C39" s="131" t="s">
        <v>38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3"/>
      <c r="Q39" s="124" t="s">
        <v>19</v>
      </c>
      <c r="R39" s="125"/>
      <c r="S39" s="59" t="s">
        <v>20</v>
      </c>
      <c r="T39" s="130" t="s">
        <v>21</v>
      </c>
      <c r="U39" s="129"/>
      <c r="V39" s="125"/>
      <c r="W39" s="60" t="s">
        <v>21</v>
      </c>
      <c r="X39" s="60" t="s">
        <v>22</v>
      </c>
      <c r="Y39" s="130" t="s">
        <v>22</v>
      </c>
      <c r="Z39" s="129"/>
      <c r="AA39" s="129"/>
      <c r="AB39" s="125"/>
      <c r="AC39" s="130" t="s">
        <v>22</v>
      </c>
      <c r="AD39" s="125"/>
      <c r="AE39" s="28">
        <v>9568</v>
      </c>
      <c r="AF39" s="82">
        <v>347</v>
      </c>
      <c r="AG39" s="84">
        <v>530</v>
      </c>
      <c r="AH39" s="84">
        <v>957</v>
      </c>
      <c r="AI39" s="84">
        <v>0</v>
      </c>
      <c r="AJ39" s="85">
        <v>0</v>
      </c>
      <c r="AK39" s="29">
        <v>11402</v>
      </c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</row>
    <row r="40" spans="3:69" s="21" customFormat="1" ht="17.25" customHeight="1" x14ac:dyDescent="0.25">
      <c r="C40" s="131" t="s">
        <v>38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3"/>
      <c r="Q40" s="124" t="s">
        <v>19</v>
      </c>
      <c r="R40" s="125"/>
      <c r="S40" s="59" t="s">
        <v>20</v>
      </c>
      <c r="T40" s="130" t="s">
        <v>21</v>
      </c>
      <c r="U40" s="129"/>
      <c r="V40" s="125"/>
      <c r="W40" s="60" t="s">
        <v>21</v>
      </c>
      <c r="X40" s="60" t="s">
        <v>22</v>
      </c>
      <c r="Y40" s="130" t="s">
        <v>22</v>
      </c>
      <c r="Z40" s="129"/>
      <c r="AA40" s="129"/>
      <c r="AB40" s="125"/>
      <c r="AC40" s="130" t="s">
        <v>22</v>
      </c>
      <c r="AD40" s="125"/>
      <c r="AE40" s="28">
        <v>9568</v>
      </c>
      <c r="AF40" s="82">
        <v>347</v>
      </c>
      <c r="AG40" s="84">
        <v>549</v>
      </c>
      <c r="AH40" s="84">
        <v>957</v>
      </c>
      <c r="AI40" s="84">
        <v>0</v>
      </c>
      <c r="AJ40" s="85">
        <v>0</v>
      </c>
      <c r="AK40" s="29">
        <v>11421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3:69" ht="22.5" customHeight="1" x14ac:dyDescent="0.25">
      <c r="C41" s="131" t="s">
        <v>38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3"/>
      <c r="Q41" s="124" t="s">
        <v>19</v>
      </c>
      <c r="R41" s="125"/>
      <c r="S41" s="61" t="s">
        <v>33</v>
      </c>
      <c r="T41" s="182" t="s">
        <v>21</v>
      </c>
      <c r="U41" s="143"/>
      <c r="V41" s="141"/>
      <c r="W41" s="62" t="s">
        <v>21</v>
      </c>
      <c r="X41" s="62" t="s">
        <v>22</v>
      </c>
      <c r="Y41" s="182" t="s">
        <v>22</v>
      </c>
      <c r="Z41" s="143"/>
      <c r="AA41" s="143"/>
      <c r="AB41" s="141"/>
      <c r="AC41" s="182" t="s">
        <v>22</v>
      </c>
      <c r="AD41" s="141"/>
      <c r="AE41" s="28">
        <v>8890</v>
      </c>
      <c r="AF41" s="82">
        <v>347</v>
      </c>
      <c r="AG41" s="84">
        <v>515</v>
      </c>
      <c r="AH41" s="84">
        <v>889</v>
      </c>
      <c r="AI41" s="84">
        <v>0</v>
      </c>
      <c r="AJ41" s="85">
        <v>0</v>
      </c>
      <c r="AK41" s="29">
        <f t="shared" ref="AK41" si="0">(AE41+AF41+AG41+AH41+AI41+AJ41)</f>
        <v>10641</v>
      </c>
    </row>
    <row r="42" spans="3:69" ht="24" customHeight="1" x14ac:dyDescent="0.25">
      <c r="C42" s="183" t="s">
        <v>39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5"/>
      <c r="Q42" s="186" t="s">
        <v>8</v>
      </c>
      <c r="R42" s="184"/>
      <c r="S42" s="5" t="s">
        <v>8</v>
      </c>
      <c r="T42" s="187" t="s">
        <v>88</v>
      </c>
      <c r="U42" s="188"/>
      <c r="V42" s="188"/>
      <c r="W42" s="86" t="s">
        <v>101</v>
      </c>
      <c r="X42" s="64" t="s">
        <v>22</v>
      </c>
      <c r="Y42" s="189" t="s">
        <v>102</v>
      </c>
      <c r="Z42" s="188"/>
      <c r="AA42" s="188"/>
      <c r="AB42" s="188"/>
      <c r="AC42" s="188"/>
      <c r="AD42" s="64" t="s">
        <v>22</v>
      </c>
      <c r="AE42" s="47">
        <v>232876</v>
      </c>
      <c r="AF42" s="52">
        <v>8937</v>
      </c>
      <c r="AG42" s="52">
        <v>13335</v>
      </c>
      <c r="AH42" s="52">
        <f>SUM(AH13:AH41)</f>
        <v>17304</v>
      </c>
      <c r="AI42" s="52">
        <f>SUM(AI13:AI41)</f>
        <v>16354</v>
      </c>
      <c r="AJ42" s="52">
        <v>22926</v>
      </c>
      <c r="AK42" s="97">
        <v>311732</v>
      </c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</row>
    <row r="43" spans="3:69" ht="21" customHeight="1" thickBot="1" x14ac:dyDescent="0.3">
      <c r="C43" s="226" t="s">
        <v>40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5"/>
      <c r="AE43" s="7"/>
      <c r="AF43" s="8"/>
      <c r="AG43" s="8"/>
      <c r="AH43" s="8"/>
      <c r="AI43" s="8"/>
      <c r="AJ43" s="8"/>
      <c r="AK43" s="16"/>
    </row>
    <row r="44" spans="3:69" ht="15.75" customHeight="1" x14ac:dyDescent="0.25">
      <c r="C44" s="161" t="s">
        <v>8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3"/>
      <c r="T44" s="164" t="s">
        <v>9</v>
      </c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59" t="s">
        <v>56</v>
      </c>
      <c r="AF44" s="9"/>
      <c r="AG44" s="10"/>
      <c r="AH44" s="10"/>
      <c r="AI44" s="10"/>
      <c r="AJ44" s="10"/>
      <c r="AK44" s="11"/>
    </row>
    <row r="45" spans="3:69" ht="39.75" customHeight="1" thickBot="1" x14ac:dyDescent="0.3">
      <c r="C45" s="144" t="s">
        <v>10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  <c r="Q45" s="147" t="s">
        <v>11</v>
      </c>
      <c r="R45" s="146"/>
      <c r="S45" s="12" t="s">
        <v>12</v>
      </c>
      <c r="T45" s="147" t="s">
        <v>13</v>
      </c>
      <c r="U45" s="148"/>
      <c r="V45" s="149"/>
      <c r="W45" s="12" t="s">
        <v>14</v>
      </c>
      <c r="X45" s="12" t="s">
        <v>15</v>
      </c>
      <c r="Y45" s="190" t="s">
        <v>16</v>
      </c>
      <c r="Z45" s="191"/>
      <c r="AA45" s="191"/>
      <c r="AB45" s="192"/>
      <c r="AC45" s="153" t="s">
        <v>17</v>
      </c>
      <c r="AD45" s="149"/>
      <c r="AE45" s="160"/>
      <c r="AF45" s="43" t="s">
        <v>57</v>
      </c>
      <c r="AG45" s="44" t="s">
        <v>58</v>
      </c>
      <c r="AH45" s="45" t="s">
        <v>59</v>
      </c>
      <c r="AI45" s="46" t="s">
        <v>76</v>
      </c>
      <c r="AJ45" s="36"/>
      <c r="AK45" s="35" t="s">
        <v>75</v>
      </c>
    </row>
    <row r="46" spans="3:69" ht="13.5" customHeight="1" x14ac:dyDescent="0.25">
      <c r="C46" s="131" t="s">
        <v>41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3"/>
      <c r="Q46" s="124" t="s">
        <v>19</v>
      </c>
      <c r="R46" s="125"/>
      <c r="S46" s="59" t="s">
        <v>42</v>
      </c>
      <c r="T46" s="130" t="s">
        <v>21</v>
      </c>
      <c r="U46" s="129"/>
      <c r="V46" s="125"/>
      <c r="W46" s="60" t="s">
        <v>21</v>
      </c>
      <c r="X46" s="60" t="s">
        <v>22</v>
      </c>
      <c r="Y46" s="130" t="s">
        <v>22</v>
      </c>
      <c r="Z46" s="129"/>
      <c r="AA46" s="129"/>
      <c r="AB46" s="125"/>
      <c r="AC46" s="130" t="s">
        <v>22</v>
      </c>
      <c r="AD46" s="125"/>
      <c r="AE46" s="3">
        <v>8133</v>
      </c>
      <c r="AF46" s="34">
        <v>347</v>
      </c>
      <c r="AG46" s="32">
        <v>0</v>
      </c>
      <c r="AH46" s="32">
        <v>0</v>
      </c>
      <c r="AI46" s="33">
        <v>813</v>
      </c>
      <c r="AJ46" s="33">
        <v>0</v>
      </c>
      <c r="AK46" s="17">
        <f t="shared" ref="AK46:AK51" si="1">SUM(AE46:AJ46)</f>
        <v>9293</v>
      </c>
    </row>
    <row r="47" spans="3:69" ht="15" customHeight="1" x14ac:dyDescent="0.25">
      <c r="C47" s="131" t="s">
        <v>43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3"/>
      <c r="Q47" s="124" t="s">
        <v>19</v>
      </c>
      <c r="R47" s="125"/>
      <c r="S47" s="59" t="s">
        <v>8</v>
      </c>
      <c r="T47" s="130" t="s">
        <v>21</v>
      </c>
      <c r="U47" s="129"/>
      <c r="V47" s="125"/>
      <c r="W47" s="62" t="s">
        <v>22</v>
      </c>
      <c r="X47" s="62" t="s">
        <v>22</v>
      </c>
      <c r="Y47" s="130" t="s">
        <v>22</v>
      </c>
      <c r="Z47" s="129"/>
      <c r="AA47" s="129"/>
      <c r="AB47" s="125"/>
      <c r="AC47" s="130" t="s">
        <v>21</v>
      </c>
      <c r="AD47" s="125"/>
      <c r="AE47" s="4">
        <v>0</v>
      </c>
      <c r="AF47" s="34">
        <v>0</v>
      </c>
      <c r="AG47" s="32">
        <v>0</v>
      </c>
      <c r="AH47" s="32">
        <v>0</v>
      </c>
      <c r="AI47" s="32">
        <v>0</v>
      </c>
      <c r="AJ47" s="32">
        <v>0</v>
      </c>
      <c r="AK47" s="17">
        <f t="shared" si="1"/>
        <v>0</v>
      </c>
    </row>
    <row r="48" spans="3:69" s="57" customFormat="1" ht="15" customHeight="1" x14ac:dyDescent="0.25">
      <c r="C48" s="122" t="s">
        <v>104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07"/>
      <c r="Q48" s="124" t="s">
        <v>19</v>
      </c>
      <c r="R48" s="125"/>
      <c r="S48" s="59"/>
      <c r="T48" s="126" t="s">
        <v>29</v>
      </c>
      <c r="U48" s="127"/>
      <c r="V48" s="58"/>
      <c r="W48" s="93" t="s">
        <v>29</v>
      </c>
      <c r="X48" s="94" t="s">
        <v>22</v>
      </c>
      <c r="Y48" s="128" t="s">
        <v>22</v>
      </c>
      <c r="Z48" s="129"/>
      <c r="AA48" s="129"/>
      <c r="AB48" s="125"/>
      <c r="AC48" s="130" t="s">
        <v>22</v>
      </c>
      <c r="AD48" s="125"/>
      <c r="AE48" s="4">
        <v>2814</v>
      </c>
      <c r="AF48" s="34">
        <v>173</v>
      </c>
      <c r="AG48" s="32">
        <v>0</v>
      </c>
      <c r="AH48" s="32">
        <v>0</v>
      </c>
      <c r="AI48" s="32">
        <v>0</v>
      </c>
      <c r="AJ48" s="32">
        <v>0</v>
      </c>
      <c r="AK48" s="17">
        <v>2987</v>
      </c>
    </row>
    <row r="49" spans="3:69" ht="15" customHeight="1" x14ac:dyDescent="0.25">
      <c r="C49" s="131" t="s">
        <v>44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3"/>
      <c r="Q49" s="124" t="s">
        <v>45</v>
      </c>
      <c r="R49" s="125"/>
      <c r="S49" s="59" t="s">
        <v>8</v>
      </c>
      <c r="T49" s="130" t="s">
        <v>21</v>
      </c>
      <c r="U49" s="129"/>
      <c r="V49" s="125"/>
      <c r="W49" s="92" t="s">
        <v>21</v>
      </c>
      <c r="X49" s="92" t="s">
        <v>22</v>
      </c>
      <c r="Y49" s="130" t="s">
        <v>22</v>
      </c>
      <c r="Z49" s="129"/>
      <c r="AA49" s="129"/>
      <c r="AB49" s="125"/>
      <c r="AC49" s="130" t="s">
        <v>22</v>
      </c>
      <c r="AD49" s="125"/>
      <c r="AE49" s="3">
        <v>7312</v>
      </c>
      <c r="AF49" s="34">
        <v>347</v>
      </c>
      <c r="AG49" s="32">
        <v>0</v>
      </c>
      <c r="AH49" s="32">
        <v>0</v>
      </c>
      <c r="AI49" s="32">
        <v>0</v>
      </c>
      <c r="AJ49" s="32">
        <v>0</v>
      </c>
      <c r="AK49" s="17">
        <f t="shared" si="1"/>
        <v>7659</v>
      </c>
    </row>
    <row r="50" spans="3:69" s="22" customFormat="1" ht="15" customHeight="1" x14ac:dyDescent="0.25">
      <c r="C50" s="131" t="s">
        <v>46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3"/>
      <c r="Q50" s="124" t="s">
        <v>19</v>
      </c>
      <c r="R50" s="125"/>
      <c r="S50" s="59" t="s">
        <v>8</v>
      </c>
      <c r="T50" s="130" t="s">
        <v>29</v>
      </c>
      <c r="U50" s="129"/>
      <c r="V50" s="125"/>
      <c r="W50" s="60" t="s">
        <v>22</v>
      </c>
      <c r="X50" s="60" t="s">
        <v>22</v>
      </c>
      <c r="Y50" s="130" t="s">
        <v>22</v>
      </c>
      <c r="Z50" s="129"/>
      <c r="AA50" s="129"/>
      <c r="AB50" s="125"/>
      <c r="AC50" s="130" t="s">
        <v>29</v>
      </c>
      <c r="AD50" s="125"/>
      <c r="AE50" s="4">
        <v>0</v>
      </c>
      <c r="AF50" s="34">
        <v>0</v>
      </c>
      <c r="AG50" s="32">
        <v>0</v>
      </c>
      <c r="AH50" s="32">
        <v>0</v>
      </c>
      <c r="AI50" s="32">
        <v>0</v>
      </c>
      <c r="AJ50" s="32">
        <v>0</v>
      </c>
      <c r="AK50" s="17">
        <f t="shared" si="1"/>
        <v>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3:69" ht="15" customHeight="1" x14ac:dyDescent="0.25">
      <c r="C51" s="131" t="s">
        <v>47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124" t="s">
        <v>19</v>
      </c>
      <c r="R51" s="125"/>
      <c r="S51" s="59" t="s">
        <v>8</v>
      </c>
      <c r="T51" s="130" t="s">
        <v>29</v>
      </c>
      <c r="U51" s="129"/>
      <c r="V51" s="125"/>
      <c r="W51" s="60" t="s">
        <v>29</v>
      </c>
      <c r="X51" s="60" t="s">
        <v>22</v>
      </c>
      <c r="Y51" s="130" t="s">
        <v>22</v>
      </c>
      <c r="Z51" s="129"/>
      <c r="AA51" s="129"/>
      <c r="AB51" s="125"/>
      <c r="AC51" s="130" t="s">
        <v>22</v>
      </c>
      <c r="AD51" s="125"/>
      <c r="AE51" s="3">
        <v>3848</v>
      </c>
      <c r="AF51" s="34">
        <v>173</v>
      </c>
      <c r="AG51" s="32">
        <v>0</v>
      </c>
      <c r="AH51" s="32">
        <v>0</v>
      </c>
      <c r="AI51" s="34">
        <v>0</v>
      </c>
      <c r="AJ51" s="34">
        <v>0</v>
      </c>
      <c r="AK51" s="17">
        <f t="shared" si="1"/>
        <v>4021</v>
      </c>
    </row>
    <row r="52" spans="3:69" ht="15" customHeight="1" x14ac:dyDescent="0.25">
      <c r="C52" s="131" t="s">
        <v>48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3"/>
      <c r="Q52" s="124" t="s">
        <v>19</v>
      </c>
      <c r="R52" s="125"/>
      <c r="S52" s="59" t="s">
        <v>42</v>
      </c>
      <c r="T52" s="182" t="s">
        <v>21</v>
      </c>
      <c r="U52" s="143"/>
      <c r="V52" s="141"/>
      <c r="W52" s="62" t="s">
        <v>21</v>
      </c>
      <c r="X52" s="62" t="s">
        <v>22</v>
      </c>
      <c r="Y52" s="182" t="s">
        <v>22</v>
      </c>
      <c r="Z52" s="143"/>
      <c r="AA52" s="143"/>
      <c r="AB52" s="141"/>
      <c r="AC52" s="182" t="s">
        <v>22</v>
      </c>
      <c r="AD52" s="141"/>
      <c r="AE52" s="3">
        <v>7681</v>
      </c>
      <c r="AF52" s="34">
        <v>347</v>
      </c>
      <c r="AG52" s="32">
        <v>0</v>
      </c>
      <c r="AH52" s="32">
        <v>0</v>
      </c>
      <c r="AI52" s="32">
        <v>0</v>
      </c>
      <c r="AJ52" s="32">
        <v>0</v>
      </c>
      <c r="AK52" s="17">
        <f>SUM(AE52:AJ52)</f>
        <v>8028</v>
      </c>
    </row>
    <row r="53" spans="3:69" s="22" customFormat="1" ht="18.75" customHeight="1" thickBot="1" x14ac:dyDescent="0.3">
      <c r="C53" s="154" t="s">
        <v>49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6"/>
      <c r="Q53" s="154" t="s">
        <v>8</v>
      </c>
      <c r="R53" s="156"/>
      <c r="S53" s="67" t="s">
        <v>8</v>
      </c>
      <c r="T53" s="157" t="s">
        <v>72</v>
      </c>
      <c r="U53" s="158"/>
      <c r="V53" s="158"/>
      <c r="W53" s="95" t="s">
        <v>73</v>
      </c>
      <c r="X53" s="63" t="s">
        <v>22</v>
      </c>
      <c r="Y53" s="157" t="s">
        <v>22</v>
      </c>
      <c r="Z53" s="158"/>
      <c r="AA53" s="158"/>
      <c r="AB53" s="158"/>
      <c r="AC53" s="158"/>
      <c r="AD53" s="95" t="s">
        <v>105</v>
      </c>
      <c r="AE53" s="49">
        <v>29788</v>
      </c>
      <c r="AF53" s="50">
        <v>1387</v>
      </c>
      <c r="AG53" s="50">
        <f>SUM(AG46:AG52)</f>
        <v>0</v>
      </c>
      <c r="AH53" s="50">
        <f>SUM(AH46:AH52)</f>
        <v>0</v>
      </c>
      <c r="AI53" s="50">
        <f>SUM(AI46:AI52)</f>
        <v>813</v>
      </c>
      <c r="AJ53" s="50">
        <v>0</v>
      </c>
      <c r="AK53" s="51">
        <v>31988</v>
      </c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</row>
    <row r="54" spans="3:69" ht="15" customHeight="1" thickBot="1" x14ac:dyDescent="0.3">
      <c r="C54" s="223" t="s">
        <v>50</v>
      </c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5"/>
      <c r="AE54" s="18"/>
      <c r="AF54" s="19"/>
      <c r="AG54" s="19"/>
      <c r="AH54" s="19"/>
      <c r="AI54" s="19"/>
      <c r="AJ54" s="19"/>
      <c r="AK54" s="18"/>
    </row>
    <row r="55" spans="3:69" ht="15" customHeight="1" x14ac:dyDescent="0.25">
      <c r="C55" s="161" t="s">
        <v>8</v>
      </c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  <c r="T55" s="164" t="s">
        <v>9</v>
      </c>
      <c r="U55" s="165"/>
      <c r="V55" s="165"/>
      <c r="W55" s="165"/>
      <c r="X55" s="165"/>
      <c r="Y55" s="165"/>
      <c r="Z55" s="165"/>
      <c r="AA55" s="165"/>
      <c r="AB55" s="165"/>
      <c r="AC55" s="165"/>
      <c r="AD55" s="166"/>
      <c r="AE55" s="159" t="s">
        <v>56</v>
      </c>
      <c r="AF55" s="9"/>
      <c r="AG55" s="10"/>
      <c r="AH55" s="10"/>
      <c r="AI55" s="10"/>
      <c r="AJ55" s="10"/>
      <c r="AK55" s="11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</row>
    <row r="56" spans="3:69" ht="39.75" customHeight="1" thickBot="1" x14ac:dyDescent="0.3">
      <c r="C56" s="144" t="s">
        <v>10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6"/>
      <c r="Q56" s="147" t="s">
        <v>11</v>
      </c>
      <c r="R56" s="146"/>
      <c r="S56" s="12" t="s">
        <v>12</v>
      </c>
      <c r="T56" s="147" t="s">
        <v>13</v>
      </c>
      <c r="U56" s="148"/>
      <c r="V56" s="149"/>
      <c r="W56" s="12" t="s">
        <v>14</v>
      </c>
      <c r="X56" s="12" t="s">
        <v>15</v>
      </c>
      <c r="Y56" s="150" t="s">
        <v>16</v>
      </c>
      <c r="Z56" s="151"/>
      <c r="AA56" s="151"/>
      <c r="AB56" s="152"/>
      <c r="AC56" s="153" t="s">
        <v>17</v>
      </c>
      <c r="AD56" s="149"/>
      <c r="AE56" s="160"/>
      <c r="AF56" s="54" t="s">
        <v>57</v>
      </c>
      <c r="AG56" s="55" t="s">
        <v>58</v>
      </c>
      <c r="AH56" s="71" t="s">
        <v>93</v>
      </c>
      <c r="AI56" s="71" t="s">
        <v>97</v>
      </c>
      <c r="AJ56" s="72" t="s">
        <v>16</v>
      </c>
      <c r="AK56" s="35" t="s">
        <v>75</v>
      </c>
    </row>
    <row r="57" spans="3:69" ht="21" customHeight="1" x14ac:dyDescent="0.25">
      <c r="C57" s="131" t="s">
        <v>51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3"/>
      <c r="Q57" s="124" t="s">
        <v>25</v>
      </c>
      <c r="R57" s="125"/>
      <c r="S57" s="59" t="s">
        <v>8</v>
      </c>
      <c r="T57" s="130" t="s">
        <v>73</v>
      </c>
      <c r="U57" s="129"/>
      <c r="V57" s="125"/>
      <c r="W57" s="60" t="s">
        <v>73</v>
      </c>
      <c r="X57" s="60" t="s">
        <v>22</v>
      </c>
      <c r="Y57" s="130" t="s">
        <v>22</v>
      </c>
      <c r="Z57" s="129"/>
      <c r="AA57" s="129"/>
      <c r="AB57" s="125"/>
      <c r="AC57" s="130" t="s">
        <v>22</v>
      </c>
      <c r="AD57" s="125"/>
      <c r="AE57" s="76">
        <v>5204</v>
      </c>
      <c r="AF57" s="34">
        <v>347</v>
      </c>
      <c r="AG57" s="32">
        <v>0</v>
      </c>
      <c r="AH57" s="32">
        <v>0</v>
      </c>
      <c r="AI57" s="32">
        <v>0</v>
      </c>
      <c r="AJ57" s="32">
        <v>0</v>
      </c>
      <c r="AK57" s="78">
        <v>22204</v>
      </c>
    </row>
    <row r="58" spans="3:69" ht="12.75" customHeight="1" x14ac:dyDescent="0.25">
      <c r="C58" s="131" t="s">
        <v>51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3"/>
      <c r="Q58" s="124" t="s">
        <v>25</v>
      </c>
      <c r="R58" s="125"/>
      <c r="S58" s="59" t="s">
        <v>8</v>
      </c>
      <c r="T58" s="130" t="s">
        <v>29</v>
      </c>
      <c r="U58" s="129"/>
      <c r="V58" s="125"/>
      <c r="W58" s="60" t="s">
        <v>29</v>
      </c>
      <c r="X58" s="60" t="s">
        <v>22</v>
      </c>
      <c r="Y58" s="130" t="s">
        <v>22</v>
      </c>
      <c r="Z58" s="129"/>
      <c r="AA58" s="129"/>
      <c r="AB58" s="125"/>
      <c r="AC58" s="130" t="s">
        <v>22</v>
      </c>
      <c r="AD58" s="125"/>
      <c r="AE58" s="77">
        <v>2602</v>
      </c>
      <c r="AF58" s="34">
        <v>173</v>
      </c>
      <c r="AG58" s="32">
        <v>0</v>
      </c>
      <c r="AH58" s="32">
        <v>0</v>
      </c>
      <c r="AI58" s="32">
        <v>0</v>
      </c>
      <c r="AJ58" s="32">
        <v>0</v>
      </c>
      <c r="AK58" s="79">
        <v>2775</v>
      </c>
    </row>
    <row r="59" spans="3:69" ht="16.5" customHeight="1" x14ac:dyDescent="0.25">
      <c r="C59" s="131" t="s">
        <v>51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24" t="s">
        <v>25</v>
      </c>
      <c r="R59" s="125"/>
      <c r="S59" s="59" t="s">
        <v>42</v>
      </c>
      <c r="T59" s="130" t="s">
        <v>21</v>
      </c>
      <c r="U59" s="129"/>
      <c r="V59" s="125"/>
      <c r="W59" s="60" t="s">
        <v>21</v>
      </c>
      <c r="X59" s="60" t="s">
        <v>22</v>
      </c>
      <c r="Y59" s="130" t="s">
        <v>22</v>
      </c>
      <c r="Z59" s="129"/>
      <c r="AA59" s="129"/>
      <c r="AB59" s="125"/>
      <c r="AC59" s="130" t="s">
        <v>22</v>
      </c>
      <c r="AD59" s="125"/>
      <c r="AE59" s="73">
        <v>5078</v>
      </c>
      <c r="AF59" s="34">
        <v>347</v>
      </c>
      <c r="AG59" s="32">
        <v>0</v>
      </c>
      <c r="AH59" s="32">
        <v>0</v>
      </c>
      <c r="AI59" s="32">
        <v>0</v>
      </c>
      <c r="AJ59" s="32">
        <v>0</v>
      </c>
      <c r="AK59" s="74">
        <v>5425</v>
      </c>
    </row>
    <row r="60" spans="3:69" s="56" customFormat="1" ht="16.5" customHeight="1" x14ac:dyDescent="0.25">
      <c r="C60" s="131" t="s">
        <v>52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3"/>
      <c r="Q60" s="124" t="s">
        <v>25</v>
      </c>
      <c r="R60" s="125"/>
      <c r="S60" s="59" t="s">
        <v>8</v>
      </c>
      <c r="T60" s="130" t="s">
        <v>35</v>
      </c>
      <c r="U60" s="129"/>
      <c r="V60" s="125"/>
      <c r="W60" s="60" t="s">
        <v>35</v>
      </c>
      <c r="X60" s="60" t="s">
        <v>22</v>
      </c>
      <c r="Y60" s="130" t="s">
        <v>22</v>
      </c>
      <c r="Z60" s="129"/>
      <c r="AA60" s="129"/>
      <c r="AB60" s="125"/>
      <c r="AC60" s="130" t="s">
        <v>22</v>
      </c>
      <c r="AD60" s="125"/>
      <c r="AE60" s="73">
        <v>6375</v>
      </c>
      <c r="AF60" s="34">
        <v>347</v>
      </c>
      <c r="AG60" s="32">
        <v>0</v>
      </c>
      <c r="AH60" s="32">
        <v>0</v>
      </c>
      <c r="AI60" s="32">
        <v>0</v>
      </c>
      <c r="AJ60" s="32">
        <v>0</v>
      </c>
      <c r="AK60" s="74">
        <v>13444</v>
      </c>
    </row>
    <row r="61" spans="3:69" ht="18" customHeight="1" x14ac:dyDescent="0.25">
      <c r="C61" s="131" t="s">
        <v>53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24" t="s">
        <v>25</v>
      </c>
      <c r="R61" s="125"/>
      <c r="S61" s="59" t="s">
        <v>8</v>
      </c>
      <c r="T61" s="130" t="s">
        <v>29</v>
      </c>
      <c r="U61" s="129"/>
      <c r="V61" s="125"/>
      <c r="W61" s="60" t="s">
        <v>22</v>
      </c>
      <c r="X61" s="60" t="s">
        <v>22</v>
      </c>
      <c r="Y61" s="130" t="s">
        <v>22</v>
      </c>
      <c r="Z61" s="129"/>
      <c r="AA61" s="129"/>
      <c r="AB61" s="125"/>
      <c r="AC61" s="130" t="s">
        <v>29</v>
      </c>
      <c r="AD61" s="125"/>
      <c r="AE61" s="73">
        <v>0</v>
      </c>
      <c r="AF61" s="34">
        <v>0</v>
      </c>
      <c r="AG61" s="32">
        <v>0</v>
      </c>
      <c r="AH61" s="32">
        <v>0</v>
      </c>
      <c r="AI61" s="32">
        <v>0</v>
      </c>
      <c r="AJ61" s="32">
        <v>0</v>
      </c>
      <c r="AK61" s="74">
        <v>0</v>
      </c>
    </row>
    <row r="62" spans="3:69" ht="0" hidden="1" customHeight="1" x14ac:dyDescent="0.25">
      <c r="C62" s="131" t="s">
        <v>54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3"/>
      <c r="Q62" s="124" t="s">
        <v>25</v>
      </c>
      <c r="R62" s="125"/>
      <c r="S62" s="59" t="s">
        <v>42</v>
      </c>
      <c r="T62" s="130" t="s">
        <v>29</v>
      </c>
      <c r="U62" s="129"/>
      <c r="V62" s="125"/>
      <c r="W62" s="60" t="s">
        <v>22</v>
      </c>
      <c r="X62" s="60" t="s">
        <v>22</v>
      </c>
      <c r="Y62" s="130" t="s">
        <v>22</v>
      </c>
      <c r="Z62" s="129"/>
      <c r="AA62" s="129"/>
      <c r="AB62" s="125"/>
      <c r="AC62" s="130" t="s">
        <v>29</v>
      </c>
      <c r="AD62" s="125"/>
      <c r="AE62" s="73"/>
      <c r="AF62" s="34"/>
      <c r="AG62" s="32"/>
      <c r="AH62" s="32"/>
      <c r="AI62" s="32"/>
      <c r="AJ62" s="32">
        <v>0</v>
      </c>
      <c r="AK62" s="74"/>
    </row>
    <row r="63" spans="3:69" ht="15" customHeight="1" x14ac:dyDescent="0.25">
      <c r="C63" s="131" t="s">
        <v>54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3"/>
      <c r="Q63" s="124" t="s">
        <v>25</v>
      </c>
      <c r="R63" s="125"/>
      <c r="S63" s="59" t="s">
        <v>42</v>
      </c>
      <c r="T63" s="130" t="s">
        <v>29</v>
      </c>
      <c r="U63" s="129"/>
      <c r="V63" s="125"/>
      <c r="W63" s="60" t="s">
        <v>22</v>
      </c>
      <c r="X63" s="60" t="s">
        <v>22</v>
      </c>
      <c r="Y63" s="130" t="s">
        <v>22</v>
      </c>
      <c r="Z63" s="129"/>
      <c r="AA63" s="129"/>
      <c r="AB63" s="125"/>
      <c r="AC63" s="130" t="s">
        <v>29</v>
      </c>
      <c r="AD63" s="125"/>
      <c r="AE63" s="75">
        <v>0</v>
      </c>
      <c r="AF63" s="34">
        <v>0</v>
      </c>
      <c r="AG63" s="32">
        <v>0</v>
      </c>
      <c r="AH63" s="32">
        <v>0</v>
      </c>
      <c r="AI63" s="32">
        <v>0</v>
      </c>
      <c r="AJ63" s="32">
        <v>0</v>
      </c>
      <c r="AK63" s="74">
        <f t="shared" ref="AK63:AK64" si="2">SUM(AE63:AI63)</f>
        <v>0</v>
      </c>
    </row>
    <row r="64" spans="3:69" ht="15" customHeight="1" x14ac:dyDescent="0.25">
      <c r="C64" s="137" t="s">
        <v>89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9"/>
      <c r="Q64" s="140" t="s">
        <v>8</v>
      </c>
      <c r="R64" s="141"/>
      <c r="S64" s="65" t="s">
        <v>8</v>
      </c>
      <c r="T64" s="142" t="s">
        <v>90</v>
      </c>
      <c r="U64" s="143"/>
      <c r="V64" s="141"/>
      <c r="W64" s="66" t="s">
        <v>74</v>
      </c>
      <c r="X64" s="66" t="s">
        <v>22</v>
      </c>
      <c r="Y64" s="142" t="s">
        <v>22</v>
      </c>
      <c r="Z64" s="143"/>
      <c r="AA64" s="143"/>
      <c r="AB64" s="143"/>
      <c r="AC64" s="141"/>
      <c r="AD64" s="66" t="s">
        <v>21</v>
      </c>
      <c r="AE64" s="75">
        <v>0</v>
      </c>
      <c r="AF64" s="34">
        <v>0</v>
      </c>
      <c r="AG64" s="32">
        <v>0</v>
      </c>
      <c r="AH64" s="32">
        <v>0</v>
      </c>
      <c r="AI64" s="32">
        <v>0</v>
      </c>
      <c r="AJ64" s="32">
        <v>0</v>
      </c>
      <c r="AK64" s="74">
        <f t="shared" si="2"/>
        <v>0</v>
      </c>
    </row>
    <row r="65" spans="3:37" ht="22.5" customHeight="1" x14ac:dyDescent="0.25">
      <c r="C65" s="170" t="s">
        <v>89</v>
      </c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70" t="s">
        <v>8</v>
      </c>
      <c r="R65" s="158"/>
      <c r="S65" s="68" t="s">
        <v>8</v>
      </c>
      <c r="T65" s="157" t="s">
        <v>90</v>
      </c>
      <c r="U65" s="158"/>
      <c r="V65" s="158"/>
      <c r="W65" s="63" t="s">
        <v>74</v>
      </c>
      <c r="X65" s="63" t="s">
        <v>22</v>
      </c>
      <c r="Y65" s="157" t="s">
        <v>22</v>
      </c>
      <c r="Z65" s="158"/>
      <c r="AA65" s="158"/>
      <c r="AB65" s="158"/>
      <c r="AC65" s="158"/>
      <c r="AD65" s="63" t="s">
        <v>21</v>
      </c>
      <c r="AE65" s="47">
        <v>41246</v>
      </c>
      <c r="AF65" s="52">
        <v>2602</v>
      </c>
      <c r="AG65" s="52">
        <f t="shared" ref="AG65:AI65" si="3">SUM(AG57:AG64)</f>
        <v>0</v>
      </c>
      <c r="AH65" s="52">
        <f t="shared" si="3"/>
        <v>0</v>
      </c>
      <c r="AI65" s="52">
        <f t="shared" si="3"/>
        <v>0</v>
      </c>
      <c r="AJ65" s="53">
        <v>0</v>
      </c>
      <c r="AK65" s="48">
        <f>SUM(AK57:AK64)</f>
        <v>43848</v>
      </c>
    </row>
    <row r="66" spans="3:37" ht="41.25" customHeight="1" x14ac:dyDescent="0.25">
      <c r="C66" s="171" t="s">
        <v>55</v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3"/>
      <c r="Q66" s="174" t="s">
        <v>8</v>
      </c>
      <c r="R66" s="173"/>
      <c r="S66" s="99" t="s">
        <v>8</v>
      </c>
      <c r="T66" s="175" t="s">
        <v>91</v>
      </c>
      <c r="U66" s="176"/>
      <c r="V66" s="175" t="s">
        <v>106</v>
      </c>
      <c r="W66" s="176"/>
      <c r="X66" s="100" t="s">
        <v>22</v>
      </c>
      <c r="Y66" s="177" t="s">
        <v>107</v>
      </c>
      <c r="Z66" s="178"/>
      <c r="AA66" s="178"/>
      <c r="AB66" s="178"/>
      <c r="AC66" s="176"/>
      <c r="AD66" s="100" t="s">
        <v>108</v>
      </c>
      <c r="AE66" s="69">
        <v>303910</v>
      </c>
      <c r="AF66" s="69">
        <f>AF42+AF53+AF65</f>
        <v>12926</v>
      </c>
      <c r="AG66" s="69">
        <f>AG42+AG53+AG65</f>
        <v>13335</v>
      </c>
      <c r="AH66" s="98">
        <v>17304</v>
      </c>
      <c r="AI66" s="69">
        <v>17167</v>
      </c>
      <c r="AJ66" s="69">
        <v>22926</v>
      </c>
      <c r="AK66" s="70">
        <v>387568</v>
      </c>
    </row>
    <row r="67" spans="3:37" ht="51" customHeight="1" x14ac:dyDescent="0.25">
      <c r="C67" s="23"/>
      <c r="D67" s="24"/>
      <c r="E67" s="24"/>
      <c r="F67" s="24"/>
      <c r="G67" s="102" t="s">
        <v>92</v>
      </c>
      <c r="H67" s="103"/>
      <c r="I67" s="103"/>
      <c r="J67" s="103"/>
      <c r="K67" s="103"/>
      <c r="L67" s="103"/>
      <c r="M67" s="103"/>
      <c r="N67" s="101"/>
      <c r="O67" s="102"/>
      <c r="P67" s="103"/>
      <c r="Q67" s="103"/>
      <c r="R67" s="103"/>
      <c r="S67" s="103"/>
      <c r="T67" s="103"/>
      <c r="U67" s="104"/>
      <c r="V67" s="179" t="s">
        <v>66</v>
      </c>
      <c r="W67" s="180"/>
      <c r="X67" s="180"/>
      <c r="Y67" s="180"/>
      <c r="Z67" s="180"/>
      <c r="AA67" s="180"/>
      <c r="AB67" s="180"/>
      <c r="AC67" s="180"/>
      <c r="AD67" s="181"/>
      <c r="AE67" s="167" t="s">
        <v>65</v>
      </c>
      <c r="AF67" s="168"/>
      <c r="AG67" s="168"/>
      <c r="AH67" s="168"/>
      <c r="AI67" s="169"/>
      <c r="AJ67" s="105"/>
      <c r="AK67" s="25"/>
    </row>
    <row r="68" spans="3:37" x14ac:dyDescent="0.25">
      <c r="L68" s="134" t="s">
        <v>8</v>
      </c>
      <c r="M68" s="134"/>
      <c r="N68" s="134"/>
      <c r="O68" s="134"/>
      <c r="P68" s="134"/>
      <c r="Q68" s="134"/>
      <c r="R68" s="135" t="s">
        <v>8</v>
      </c>
      <c r="S68" s="136"/>
      <c r="T68" s="136"/>
      <c r="U68" s="135" t="s">
        <v>8</v>
      </c>
      <c r="V68" s="136"/>
      <c r="W68" s="136"/>
      <c r="X68" s="136"/>
      <c r="Y68" s="136"/>
    </row>
    <row r="69" spans="3:37" x14ac:dyDescent="0.25">
      <c r="AJ69" s="6"/>
    </row>
  </sheetData>
  <dataConsolidate/>
  <mergeCells count="288">
    <mergeCell ref="Y64:AC64"/>
    <mergeCell ref="Q60:R60"/>
    <mergeCell ref="Y60:AB60"/>
    <mergeCell ref="C60:P60"/>
    <mergeCell ref="T60:V60"/>
    <mergeCell ref="AC60:AD60"/>
    <mergeCell ref="T65:V65"/>
    <mergeCell ref="T37:V37"/>
    <mergeCell ref="AC37:AD37"/>
    <mergeCell ref="T38:V38"/>
    <mergeCell ref="AC38:AD38"/>
    <mergeCell ref="C37:P37"/>
    <mergeCell ref="C38:P38"/>
    <mergeCell ref="Q37:R37"/>
    <mergeCell ref="Q38:R38"/>
    <mergeCell ref="Y37:AB37"/>
    <mergeCell ref="Y38:AB38"/>
    <mergeCell ref="AC39:AD39"/>
    <mergeCell ref="AC41:AD41"/>
    <mergeCell ref="C40:P40"/>
    <mergeCell ref="Q40:R40"/>
    <mergeCell ref="T40:V40"/>
    <mergeCell ref="Y40:AB40"/>
    <mergeCell ref="AC40:AD40"/>
    <mergeCell ref="AP34:BC34"/>
    <mergeCell ref="BD34:BE34"/>
    <mergeCell ref="BG34:BI34"/>
    <mergeCell ref="BL34:BO34"/>
    <mergeCell ref="BP34:BQ34"/>
    <mergeCell ref="AP35:BC35"/>
    <mergeCell ref="BD35:BE35"/>
    <mergeCell ref="BG35:BI35"/>
    <mergeCell ref="BL35:BO35"/>
    <mergeCell ref="BP35:BQ35"/>
    <mergeCell ref="AC27:AD27"/>
    <mergeCell ref="T58:V58"/>
    <mergeCell ref="AC58:AD58"/>
    <mergeCell ref="T62:V62"/>
    <mergeCell ref="AC62:AD62"/>
    <mergeCell ref="Q58:R58"/>
    <mergeCell ref="Y58:AB58"/>
    <mergeCell ref="C32:P32"/>
    <mergeCell ref="Q32:R32"/>
    <mergeCell ref="T32:V32"/>
    <mergeCell ref="Y32:AB32"/>
    <mergeCell ref="AC32:AD32"/>
    <mergeCell ref="C54:AD54"/>
    <mergeCell ref="C43:AD43"/>
    <mergeCell ref="Y35:AB35"/>
    <mergeCell ref="AC35:AD35"/>
    <mergeCell ref="C41:P41"/>
    <mergeCell ref="Q41:R41"/>
    <mergeCell ref="T41:V41"/>
    <mergeCell ref="Y41:AB41"/>
    <mergeCell ref="C39:P39"/>
    <mergeCell ref="Q39:R39"/>
    <mergeCell ref="T39:V39"/>
    <mergeCell ref="Y39:AB39"/>
    <mergeCell ref="C29:P29"/>
    <mergeCell ref="Q29:R29"/>
    <mergeCell ref="T29:V29"/>
    <mergeCell ref="Y29:AB29"/>
    <mergeCell ref="AC29:AD29"/>
    <mergeCell ref="C31:P31"/>
    <mergeCell ref="T31:V31"/>
    <mergeCell ref="Y31:AB31"/>
    <mergeCell ref="C33:P33"/>
    <mergeCell ref="Q33:R33"/>
    <mergeCell ref="T33:V33"/>
    <mergeCell ref="Y33:AB33"/>
    <mergeCell ref="AC33:AD33"/>
    <mergeCell ref="AC31:AD31"/>
    <mergeCell ref="C30:P30"/>
    <mergeCell ref="Q30:R30"/>
    <mergeCell ref="T30:V30"/>
    <mergeCell ref="Y30:AB30"/>
    <mergeCell ref="AC30:AD30"/>
    <mergeCell ref="Q31:R31"/>
    <mergeCell ref="H2:Z2"/>
    <mergeCell ref="B3:H3"/>
    <mergeCell ref="K3:AF3"/>
    <mergeCell ref="B4:D4"/>
    <mergeCell ref="G4:N4"/>
    <mergeCell ref="AB5:AE5"/>
    <mergeCell ref="B5:C5"/>
    <mergeCell ref="F5:M5"/>
    <mergeCell ref="C12:P12"/>
    <mergeCell ref="Q12:R12"/>
    <mergeCell ref="T12:V12"/>
    <mergeCell ref="Y12:AB12"/>
    <mergeCell ref="AC12:AD12"/>
    <mergeCell ref="C9:AD9"/>
    <mergeCell ref="C10:AD10"/>
    <mergeCell ref="AF9:AG9"/>
    <mergeCell ref="AF10:AG10"/>
    <mergeCell ref="AE9:AE10"/>
    <mergeCell ref="B7:O7"/>
    <mergeCell ref="C14:P14"/>
    <mergeCell ref="Q14:R14"/>
    <mergeCell ref="T14:V14"/>
    <mergeCell ref="Y14:AB14"/>
    <mergeCell ref="AC14:AD14"/>
    <mergeCell ref="C13:P13"/>
    <mergeCell ref="Q13:R13"/>
    <mergeCell ref="T13:V13"/>
    <mergeCell ref="Y13:AB13"/>
    <mergeCell ref="AC13:AD13"/>
    <mergeCell ref="C23:P23"/>
    <mergeCell ref="Q23:R23"/>
    <mergeCell ref="T23:V23"/>
    <mergeCell ref="Y23:AB23"/>
    <mergeCell ref="AC23:AD23"/>
    <mergeCell ref="C16:P16"/>
    <mergeCell ref="Q16:R16"/>
    <mergeCell ref="T16:V16"/>
    <mergeCell ref="Y16:AB16"/>
    <mergeCell ref="AC16:AD16"/>
    <mergeCell ref="C18:P18"/>
    <mergeCell ref="Q18:R18"/>
    <mergeCell ref="T18:V18"/>
    <mergeCell ref="Y18:AB18"/>
    <mergeCell ref="AC18:AD18"/>
    <mergeCell ref="C17:P17"/>
    <mergeCell ref="Q17:R17"/>
    <mergeCell ref="T17:V17"/>
    <mergeCell ref="Y17:AB17"/>
    <mergeCell ref="AC17:AD17"/>
    <mergeCell ref="C19:P19"/>
    <mergeCell ref="Q19:R19"/>
    <mergeCell ref="T19:V19"/>
    <mergeCell ref="Y19:AB19"/>
    <mergeCell ref="AC19:AD19"/>
    <mergeCell ref="C21:P21"/>
    <mergeCell ref="Q21:R21"/>
    <mergeCell ref="T21:V21"/>
    <mergeCell ref="Y21:AB21"/>
    <mergeCell ref="AC21:AD21"/>
    <mergeCell ref="C20:P20"/>
    <mergeCell ref="Q20:R20"/>
    <mergeCell ref="T20:V20"/>
    <mergeCell ref="Y20:AB20"/>
    <mergeCell ref="AC20:AD20"/>
    <mergeCell ref="C24:P24"/>
    <mergeCell ref="Q24:R24"/>
    <mergeCell ref="T24:V24"/>
    <mergeCell ref="Y24:AB24"/>
    <mergeCell ref="AC24:AD24"/>
    <mergeCell ref="C28:P28"/>
    <mergeCell ref="Q28:R28"/>
    <mergeCell ref="T28:V28"/>
    <mergeCell ref="Y28:AB28"/>
    <mergeCell ref="AC28:AD28"/>
    <mergeCell ref="C25:P25"/>
    <mergeCell ref="Q25:R25"/>
    <mergeCell ref="T25:V25"/>
    <mergeCell ref="Y25:AB25"/>
    <mergeCell ref="AC25:AD25"/>
    <mergeCell ref="C26:P26"/>
    <mergeCell ref="Q26:R26"/>
    <mergeCell ref="T26:V26"/>
    <mergeCell ref="Y26:AB26"/>
    <mergeCell ref="AC26:AD26"/>
    <mergeCell ref="C27:P27"/>
    <mergeCell ref="Q27:R27"/>
    <mergeCell ref="T27:V27"/>
    <mergeCell ref="Y27:AB27"/>
    <mergeCell ref="AC34:AD34"/>
    <mergeCell ref="C36:P36"/>
    <mergeCell ref="Q36:R36"/>
    <mergeCell ref="T36:V36"/>
    <mergeCell ref="Y36:AB36"/>
    <mergeCell ref="AC36:AD36"/>
    <mergeCell ref="C35:P35"/>
    <mergeCell ref="Q35:R35"/>
    <mergeCell ref="T35:V35"/>
    <mergeCell ref="T57:V57"/>
    <mergeCell ref="Y57:AB57"/>
    <mergeCell ref="C46:P46"/>
    <mergeCell ref="Q46:R46"/>
    <mergeCell ref="T46:V46"/>
    <mergeCell ref="Y46:AB46"/>
    <mergeCell ref="AC46:AD46"/>
    <mergeCell ref="C49:P49"/>
    <mergeCell ref="Q49:R49"/>
    <mergeCell ref="T49:V49"/>
    <mergeCell ref="Y49:AB49"/>
    <mergeCell ref="AC49:AD49"/>
    <mergeCell ref="C47:P47"/>
    <mergeCell ref="Q47:R47"/>
    <mergeCell ref="T47:V47"/>
    <mergeCell ref="Y47:AB47"/>
    <mergeCell ref="AC47:AD47"/>
    <mergeCell ref="Q50:R50"/>
    <mergeCell ref="T50:V50"/>
    <mergeCell ref="Y50:AB50"/>
    <mergeCell ref="AC50:AD50"/>
    <mergeCell ref="C52:P52"/>
    <mergeCell ref="Q52:R52"/>
    <mergeCell ref="T52:V52"/>
    <mergeCell ref="Y52:AB52"/>
    <mergeCell ref="AC52:AD52"/>
    <mergeCell ref="C51:P51"/>
    <mergeCell ref="Q51:R51"/>
    <mergeCell ref="T51:V51"/>
    <mergeCell ref="Y51:AB51"/>
    <mergeCell ref="AC51:AD51"/>
    <mergeCell ref="AE67:AI67"/>
    <mergeCell ref="C65:P65"/>
    <mergeCell ref="Q65:R65"/>
    <mergeCell ref="Y65:AC65"/>
    <mergeCell ref="C66:P66"/>
    <mergeCell ref="Q66:R66"/>
    <mergeCell ref="T66:U66"/>
    <mergeCell ref="V66:W66"/>
    <mergeCell ref="Y66:AC66"/>
    <mergeCell ref="V67:AD67"/>
    <mergeCell ref="AE44:AE45"/>
    <mergeCell ref="AE55:AE56"/>
    <mergeCell ref="C63:P63"/>
    <mergeCell ref="Q63:R63"/>
    <mergeCell ref="T63:V63"/>
    <mergeCell ref="Y63:AB63"/>
    <mergeCell ref="AC57:AD57"/>
    <mergeCell ref="C55:S55"/>
    <mergeCell ref="Y62:AB62"/>
    <mergeCell ref="C58:P58"/>
    <mergeCell ref="AC63:AD63"/>
    <mergeCell ref="C61:P61"/>
    <mergeCell ref="Q61:R61"/>
    <mergeCell ref="T61:V61"/>
    <mergeCell ref="Y61:AB61"/>
    <mergeCell ref="AC61:AD61"/>
    <mergeCell ref="C59:P59"/>
    <mergeCell ref="Q59:R59"/>
    <mergeCell ref="T59:V59"/>
    <mergeCell ref="Y59:AB59"/>
    <mergeCell ref="T55:AD55"/>
    <mergeCell ref="AC59:AD59"/>
    <mergeCell ref="C62:P62"/>
    <mergeCell ref="Q62:R62"/>
    <mergeCell ref="C15:P15"/>
    <mergeCell ref="Q15:R15"/>
    <mergeCell ref="T15:V15"/>
    <mergeCell ref="Y15:AB15"/>
    <mergeCell ref="AC15:AD15"/>
    <mergeCell ref="L68:Q68"/>
    <mergeCell ref="R68:T68"/>
    <mergeCell ref="U68:Y68"/>
    <mergeCell ref="C64:P64"/>
    <mergeCell ref="Q64:R64"/>
    <mergeCell ref="T64:V64"/>
    <mergeCell ref="C56:P56"/>
    <mergeCell ref="Q56:R56"/>
    <mergeCell ref="T56:V56"/>
    <mergeCell ref="Y56:AB56"/>
    <mergeCell ref="AC56:AD56"/>
    <mergeCell ref="C53:P53"/>
    <mergeCell ref="Q53:R53"/>
    <mergeCell ref="T53:V53"/>
    <mergeCell ref="C57:P57"/>
    <mergeCell ref="Q57:R57"/>
    <mergeCell ref="C22:P22"/>
    <mergeCell ref="Y53:AC53"/>
    <mergeCell ref="C50:P50"/>
    <mergeCell ref="Q22:R22"/>
    <mergeCell ref="T22:U22"/>
    <mergeCell ref="Y22:AB22"/>
    <mergeCell ref="AC22:AD22"/>
    <mergeCell ref="C48:O48"/>
    <mergeCell ref="Q48:R48"/>
    <mergeCell ref="T48:U48"/>
    <mergeCell ref="Y48:AB48"/>
    <mergeCell ref="AC48:AD48"/>
    <mergeCell ref="C42:P42"/>
    <mergeCell ref="Q42:R42"/>
    <mergeCell ref="T42:V42"/>
    <mergeCell ref="Y42:AC42"/>
    <mergeCell ref="C44:S44"/>
    <mergeCell ref="T44:AD44"/>
    <mergeCell ref="C45:P45"/>
    <mergeCell ref="Q45:R45"/>
    <mergeCell ref="T45:V45"/>
    <mergeCell ref="Y45:AB45"/>
    <mergeCell ref="AC45:AD45"/>
    <mergeCell ref="C34:P34"/>
    <mergeCell ref="Q34:R34"/>
    <mergeCell ref="T34:V34"/>
    <mergeCell ref="Y34:AB34"/>
  </mergeCells>
  <pageMargins left="0" right="0" top="0" bottom="0" header="0.31496062992125984" footer="0.31496062992125984"/>
  <pageSetup paperSize="9" scale="9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</dc:creator>
  <cp:lastModifiedBy>Simo</cp:lastModifiedBy>
  <cp:lastPrinted>2024-10-07T11:42:54Z</cp:lastPrinted>
  <dcterms:created xsi:type="dcterms:W3CDTF">2022-03-17T09:09:20Z</dcterms:created>
  <dcterms:modified xsi:type="dcterms:W3CDTF">2025-03-25T07:46:49Z</dcterms:modified>
</cp:coreProperties>
</file>